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naningyustika\satu data BPS\2025\data sektoral rsud 2025\"/>
    </mc:Choice>
  </mc:AlternateContent>
  <xr:revisionPtr revIDLastSave="0" documentId="13_ncr:1_{4E1C9757-7023-4643-A74B-DCE65F710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mlah pegawai" sheetId="1" r:id="rId1"/>
  </sheets>
  <calcPr calcId="191029"/>
</workbook>
</file>

<file path=xl/calcChain.xml><?xml version="1.0" encoding="utf-8"?>
<calcChain xmlns="http://schemas.openxmlformats.org/spreadsheetml/2006/main">
  <c r="B29" i="1" l="1"/>
  <c r="I28" i="1"/>
  <c r="F29" i="1" s="1"/>
  <c r="H28" i="1"/>
  <c r="G28" i="1"/>
  <c r="F28" i="1"/>
  <c r="E28" i="1"/>
  <c r="D28" i="1"/>
  <c r="C28" i="1"/>
  <c r="B28" i="1"/>
  <c r="F25" i="1"/>
  <c r="F21" i="1"/>
  <c r="F20" i="1"/>
  <c r="F18" i="1"/>
  <c r="F17" i="1"/>
  <c r="F16" i="1"/>
  <c r="F15" i="1"/>
  <c r="F13" i="1"/>
  <c r="F12" i="1"/>
  <c r="F11" i="1"/>
  <c r="F10" i="1"/>
  <c r="F9" i="1"/>
  <c r="F6" i="1"/>
  <c r="F5" i="1"/>
</calcChain>
</file>

<file path=xl/sharedStrings.xml><?xml version="1.0" encoding="utf-8"?>
<sst xmlns="http://schemas.openxmlformats.org/spreadsheetml/2006/main" count="37" uniqueCount="33">
  <si>
    <t>Tahun 2023</t>
  </si>
  <si>
    <t>ASN</t>
  </si>
  <si>
    <t>Tenaga Kontrak Pemkot</t>
  </si>
  <si>
    <t>Tenaga BLUD</t>
  </si>
  <si>
    <t>Tenaga Upahan</t>
  </si>
  <si>
    <t>JENIS JABATAN</t>
  </si>
  <si>
    <t>JABATAN STRUKTURAL</t>
  </si>
  <si>
    <t>JABATAN FUNGSIONAL TERTENTU</t>
  </si>
  <si>
    <t>JABATAN FUNGSIONAL UMUM</t>
  </si>
  <si>
    <t>Dokter Spesialis</t>
  </si>
  <si>
    <t>Dokter Umum</t>
  </si>
  <si>
    <t>Dokter Gigi Spesialis Periodonsia</t>
  </si>
  <si>
    <t>Dokter Gigi</t>
  </si>
  <si>
    <t>Perawat</t>
  </si>
  <si>
    <t>Terapis Gigi Mulut</t>
  </si>
  <si>
    <t>Bidan</t>
  </si>
  <si>
    <t>Apoteker</t>
  </si>
  <si>
    <t>Asisten Apoteker</t>
  </si>
  <si>
    <t>Sanitarian</t>
  </si>
  <si>
    <t>Nutrisionis</t>
  </si>
  <si>
    <t>Terapi Wicara</t>
  </si>
  <si>
    <t>Fisioterapi</t>
  </si>
  <si>
    <t>Radiografer</t>
  </si>
  <si>
    <t>Teknisi Elektromedis</t>
  </si>
  <si>
    <t>Pranata Laboratorium Kesehatan</t>
  </si>
  <si>
    <t>Penata Anastesi</t>
  </si>
  <si>
    <t>Perekam Medis</t>
  </si>
  <si>
    <t>Ortotis Protetis</t>
  </si>
  <si>
    <t>Fisikawan Medis</t>
  </si>
  <si>
    <t>Teknisi Tranfusi Darah</t>
  </si>
  <si>
    <t>Jumlah</t>
  </si>
  <si>
    <t>Tahun 2024</t>
  </si>
  <si>
    <t>Okupasi Terapi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</si>
</sst>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top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11" xfId="0" applyFill="1" applyBorder="1" applyAlignment="1">
      <alignment horizontal="right" vertical="top" wrapText="1"/>
    </xf>
    <xf numFmtId="0" fontId="0" fillId="0" borderId="11" xfId="0" applyFill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0" fontId="18" fillId="0" borderId="11" xfId="0" applyFont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workbookViewId="0">
      <selection activeCell="H32" sqref="H32"/>
    </sheetView>
  </sheetViews>
  <sheetFormatPr defaultRowHeight="15" x14ac:dyDescent="0.25"/>
  <cols>
    <col min="1" max="1" width="39" style="1" customWidth="1"/>
    <col min="2" max="2" width="9.140625" style="22" customWidth="1"/>
    <col min="3" max="4" width="9.140625" style="1" customWidth="1"/>
    <col min="5" max="16384" width="9.140625" style="1"/>
  </cols>
  <sheetData>
    <row r="1" spans="1:9" s="3" customFormat="1" ht="15" customHeight="1" x14ac:dyDescent="0.25">
      <c r="A1" s="7" t="s">
        <v>5</v>
      </c>
      <c r="B1" s="9" t="s">
        <v>0</v>
      </c>
      <c r="C1" s="10"/>
      <c r="D1" s="10"/>
      <c r="E1" s="11"/>
      <c r="F1" s="9" t="s">
        <v>31</v>
      </c>
      <c r="G1" s="10"/>
      <c r="H1" s="10"/>
      <c r="I1" s="11"/>
    </row>
    <row r="2" spans="1:9" s="3" customFormat="1" ht="45" x14ac:dyDescent="0.25">
      <c r="A2" s="8"/>
      <c r="B2" s="21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</row>
    <row r="3" spans="1:9" x14ac:dyDescent="0.25">
      <c r="A3" s="6" t="s">
        <v>6</v>
      </c>
      <c r="B3" s="12">
        <v>14</v>
      </c>
      <c r="C3" s="4">
        <v>0</v>
      </c>
      <c r="D3" s="4">
        <v>0</v>
      </c>
      <c r="E3" s="4">
        <v>0</v>
      </c>
      <c r="F3" s="12">
        <v>13</v>
      </c>
      <c r="G3" s="13">
        <v>0</v>
      </c>
      <c r="H3" s="13">
        <v>0</v>
      </c>
      <c r="I3" s="13">
        <v>0</v>
      </c>
    </row>
    <row r="4" spans="1:9" x14ac:dyDescent="0.25">
      <c r="A4" s="6" t="s">
        <v>7</v>
      </c>
      <c r="B4" s="12"/>
      <c r="C4" s="4"/>
      <c r="D4" s="4"/>
      <c r="E4" s="4"/>
      <c r="F4" s="12"/>
      <c r="G4" s="13"/>
      <c r="H4" s="13"/>
      <c r="I4" s="13"/>
    </row>
    <row r="5" spans="1:9" x14ac:dyDescent="0.25">
      <c r="A5" s="2" t="s">
        <v>9</v>
      </c>
      <c r="B5" s="12">
        <v>19</v>
      </c>
      <c r="C5" s="4">
        <v>0</v>
      </c>
      <c r="D5" s="4">
        <v>2</v>
      </c>
      <c r="E5" s="4">
        <v>0</v>
      </c>
      <c r="F5" s="12">
        <f>18+1</f>
        <v>19</v>
      </c>
      <c r="G5" s="13">
        <v>0</v>
      </c>
      <c r="H5" s="13">
        <v>3</v>
      </c>
      <c r="I5" s="13">
        <v>0</v>
      </c>
    </row>
    <row r="6" spans="1:9" x14ac:dyDescent="0.25">
      <c r="A6" s="2" t="s">
        <v>10</v>
      </c>
      <c r="B6" s="12">
        <v>16</v>
      </c>
      <c r="C6" s="4">
        <v>0</v>
      </c>
      <c r="D6" s="4">
        <v>3</v>
      </c>
      <c r="E6" s="4">
        <v>0</v>
      </c>
      <c r="F6" s="12">
        <f>11+5</f>
        <v>16</v>
      </c>
      <c r="G6" s="13">
        <v>0</v>
      </c>
      <c r="H6" s="13">
        <v>4</v>
      </c>
      <c r="I6" s="13">
        <v>0</v>
      </c>
    </row>
    <row r="7" spans="1:9" x14ac:dyDescent="0.25">
      <c r="A7" s="2" t="s">
        <v>11</v>
      </c>
      <c r="B7" s="12">
        <v>1</v>
      </c>
      <c r="C7" s="4">
        <v>0</v>
      </c>
      <c r="D7" s="4">
        <v>0</v>
      </c>
      <c r="E7" s="4">
        <v>0</v>
      </c>
      <c r="F7" s="12">
        <v>1</v>
      </c>
      <c r="G7" s="13">
        <v>0</v>
      </c>
      <c r="H7" s="13">
        <v>0</v>
      </c>
      <c r="I7" s="13">
        <v>0</v>
      </c>
    </row>
    <row r="8" spans="1:9" x14ac:dyDescent="0.25">
      <c r="A8" s="2" t="s">
        <v>12</v>
      </c>
      <c r="B8" s="12">
        <v>1</v>
      </c>
      <c r="C8" s="4">
        <v>0</v>
      </c>
      <c r="D8" s="4">
        <v>0</v>
      </c>
      <c r="E8" s="4">
        <v>0</v>
      </c>
      <c r="F8" s="12">
        <v>1</v>
      </c>
      <c r="G8" s="13">
        <v>0</v>
      </c>
      <c r="H8" s="13">
        <v>0</v>
      </c>
      <c r="I8" s="13">
        <v>0</v>
      </c>
    </row>
    <row r="9" spans="1:9" x14ac:dyDescent="0.25">
      <c r="A9" s="2" t="s">
        <v>13</v>
      </c>
      <c r="B9" s="12">
        <v>163</v>
      </c>
      <c r="C9" s="4">
        <v>0</v>
      </c>
      <c r="D9" s="4">
        <v>33</v>
      </c>
      <c r="E9" s="4">
        <v>0</v>
      </c>
      <c r="F9" s="12">
        <f>69+92</f>
        <v>161</v>
      </c>
      <c r="G9" s="13">
        <v>0</v>
      </c>
      <c r="H9" s="13">
        <v>33</v>
      </c>
      <c r="I9" s="13">
        <v>0</v>
      </c>
    </row>
    <row r="10" spans="1:9" x14ac:dyDescent="0.25">
      <c r="A10" s="2" t="s">
        <v>14</v>
      </c>
      <c r="B10" s="12">
        <v>1</v>
      </c>
      <c r="C10" s="4">
        <v>0</v>
      </c>
      <c r="D10" s="4">
        <v>1</v>
      </c>
      <c r="E10" s="4">
        <v>0</v>
      </c>
      <c r="F10" s="12">
        <f>1+1</f>
        <v>2</v>
      </c>
      <c r="G10" s="13">
        <v>0</v>
      </c>
      <c r="H10" s="13">
        <v>1</v>
      </c>
      <c r="I10" s="13">
        <v>0</v>
      </c>
    </row>
    <row r="11" spans="1:9" x14ac:dyDescent="0.25">
      <c r="A11" s="2" t="s">
        <v>15</v>
      </c>
      <c r="B11" s="12">
        <v>61</v>
      </c>
      <c r="C11" s="4">
        <v>0</v>
      </c>
      <c r="D11" s="4">
        <v>10</v>
      </c>
      <c r="E11" s="4">
        <v>0</v>
      </c>
      <c r="F11" s="12">
        <f>24+30</f>
        <v>54</v>
      </c>
      <c r="G11" s="13">
        <v>0</v>
      </c>
      <c r="H11" s="13">
        <v>10</v>
      </c>
      <c r="I11" s="13">
        <v>0</v>
      </c>
    </row>
    <row r="12" spans="1:9" x14ac:dyDescent="0.25">
      <c r="A12" s="2" t="s">
        <v>16</v>
      </c>
      <c r="B12" s="12">
        <v>10</v>
      </c>
      <c r="C12" s="4">
        <v>0</v>
      </c>
      <c r="D12" s="4">
        <v>1</v>
      </c>
      <c r="E12" s="4">
        <v>0</v>
      </c>
      <c r="F12" s="12">
        <f>8+3</f>
        <v>11</v>
      </c>
      <c r="G12" s="13">
        <v>0</v>
      </c>
      <c r="H12" s="13">
        <v>1</v>
      </c>
      <c r="I12" s="13">
        <v>0</v>
      </c>
    </row>
    <row r="13" spans="1:9" x14ac:dyDescent="0.25">
      <c r="A13" s="2" t="s">
        <v>17</v>
      </c>
      <c r="B13" s="12">
        <v>19</v>
      </c>
      <c r="C13" s="4">
        <v>1</v>
      </c>
      <c r="D13" s="4">
        <v>9</v>
      </c>
      <c r="E13" s="4">
        <v>0</v>
      </c>
      <c r="F13" s="12">
        <f>19+7</f>
        <v>26</v>
      </c>
      <c r="G13" s="13">
        <v>1</v>
      </c>
      <c r="H13" s="13">
        <v>1</v>
      </c>
      <c r="I13" s="13">
        <v>0</v>
      </c>
    </row>
    <row r="14" spans="1:9" x14ac:dyDescent="0.25">
      <c r="A14" s="2" t="s">
        <v>18</v>
      </c>
      <c r="B14" s="12">
        <v>4</v>
      </c>
      <c r="C14" s="4">
        <v>0</v>
      </c>
      <c r="D14" s="4">
        <v>0</v>
      </c>
      <c r="E14" s="4">
        <v>0</v>
      </c>
      <c r="F14" s="12">
        <v>4</v>
      </c>
      <c r="G14" s="13">
        <v>0</v>
      </c>
      <c r="H14" s="13">
        <v>0</v>
      </c>
      <c r="I14" s="13">
        <v>0</v>
      </c>
    </row>
    <row r="15" spans="1:9" x14ac:dyDescent="0.25">
      <c r="A15" s="2" t="s">
        <v>19</v>
      </c>
      <c r="B15" s="12">
        <v>8</v>
      </c>
      <c r="C15" s="4">
        <v>0</v>
      </c>
      <c r="D15" s="4">
        <v>2</v>
      </c>
      <c r="E15" s="4">
        <v>0</v>
      </c>
      <c r="F15" s="12">
        <f>8+2</f>
        <v>10</v>
      </c>
      <c r="G15" s="13">
        <v>0</v>
      </c>
      <c r="H15" s="13">
        <v>0</v>
      </c>
      <c r="I15" s="13">
        <v>0</v>
      </c>
    </row>
    <row r="16" spans="1:9" x14ac:dyDescent="0.25">
      <c r="A16" s="2" t="s">
        <v>20</v>
      </c>
      <c r="B16" s="12">
        <v>1</v>
      </c>
      <c r="C16" s="4">
        <v>0</v>
      </c>
      <c r="D16" s="4">
        <v>1</v>
      </c>
      <c r="E16" s="4">
        <v>0</v>
      </c>
      <c r="F16" s="12">
        <f>1+1</f>
        <v>2</v>
      </c>
      <c r="G16" s="13">
        <v>0</v>
      </c>
      <c r="H16" s="13">
        <v>1</v>
      </c>
      <c r="I16" s="13">
        <v>0</v>
      </c>
    </row>
    <row r="17" spans="1:9" x14ac:dyDescent="0.25">
      <c r="A17" s="2" t="s">
        <v>21</v>
      </c>
      <c r="B17" s="12">
        <v>4</v>
      </c>
      <c r="C17" s="4">
        <v>0</v>
      </c>
      <c r="D17" s="4">
        <v>1</v>
      </c>
      <c r="E17" s="4">
        <v>0</v>
      </c>
      <c r="F17" s="12">
        <f>4+1</f>
        <v>5</v>
      </c>
      <c r="G17" s="13">
        <v>0</v>
      </c>
      <c r="H17" s="13">
        <v>0</v>
      </c>
      <c r="I17" s="13">
        <v>0</v>
      </c>
    </row>
    <row r="18" spans="1:9" x14ac:dyDescent="0.25">
      <c r="A18" s="2" t="s">
        <v>22</v>
      </c>
      <c r="B18" s="12">
        <v>8</v>
      </c>
      <c r="C18" s="4">
        <v>0</v>
      </c>
      <c r="D18" s="4">
        <v>1</v>
      </c>
      <c r="E18" s="4">
        <v>0</v>
      </c>
      <c r="F18" s="12">
        <f>8+1</f>
        <v>9</v>
      </c>
      <c r="G18" s="13">
        <v>0</v>
      </c>
      <c r="H18" s="13">
        <v>0</v>
      </c>
      <c r="I18" s="13">
        <v>0</v>
      </c>
    </row>
    <row r="19" spans="1:9" x14ac:dyDescent="0.25">
      <c r="A19" s="2" t="s">
        <v>23</v>
      </c>
      <c r="B19" s="12">
        <v>4</v>
      </c>
      <c r="C19" s="4">
        <v>0</v>
      </c>
      <c r="D19" s="4">
        <v>0</v>
      </c>
      <c r="E19" s="4">
        <v>0</v>
      </c>
      <c r="F19" s="12">
        <v>4</v>
      </c>
      <c r="G19" s="13">
        <v>0</v>
      </c>
      <c r="H19" s="13">
        <v>0</v>
      </c>
      <c r="I19" s="13">
        <v>0</v>
      </c>
    </row>
    <row r="20" spans="1:9" x14ac:dyDescent="0.25">
      <c r="A20" s="2" t="s">
        <v>24</v>
      </c>
      <c r="B20" s="12">
        <v>20</v>
      </c>
      <c r="C20" s="4">
        <v>0</v>
      </c>
      <c r="D20" s="4">
        <v>2</v>
      </c>
      <c r="E20" s="4">
        <v>0</v>
      </c>
      <c r="F20" s="12">
        <f>17+5</f>
        <v>22</v>
      </c>
      <c r="G20" s="13">
        <v>0</v>
      </c>
      <c r="H20" s="13">
        <v>0</v>
      </c>
      <c r="I20" s="13">
        <v>0</v>
      </c>
    </row>
    <row r="21" spans="1:9" x14ac:dyDescent="0.25">
      <c r="A21" s="2" t="s">
        <v>25</v>
      </c>
      <c r="B21" s="12">
        <v>4</v>
      </c>
      <c r="C21" s="4">
        <v>0</v>
      </c>
      <c r="D21" s="4">
        <v>1</v>
      </c>
      <c r="E21" s="4">
        <v>0</v>
      </c>
      <c r="F21" s="12">
        <f>3+1</f>
        <v>4</v>
      </c>
      <c r="G21" s="13">
        <v>0</v>
      </c>
      <c r="H21" s="13">
        <v>2</v>
      </c>
      <c r="I21" s="13">
        <v>0</v>
      </c>
    </row>
    <row r="22" spans="1:9" x14ac:dyDescent="0.25">
      <c r="A22" s="2" t="s">
        <v>26</v>
      </c>
      <c r="B22" s="12">
        <v>7</v>
      </c>
      <c r="C22" s="4">
        <v>0</v>
      </c>
      <c r="D22" s="4">
        <v>1</v>
      </c>
      <c r="E22" s="4">
        <v>0</v>
      </c>
      <c r="F22" s="12">
        <v>6</v>
      </c>
      <c r="G22" s="13">
        <v>0</v>
      </c>
      <c r="H22" s="13">
        <v>0</v>
      </c>
      <c r="I22" s="13">
        <v>0</v>
      </c>
    </row>
    <row r="23" spans="1:9" x14ac:dyDescent="0.25">
      <c r="A23" s="2" t="s">
        <v>27</v>
      </c>
      <c r="B23" s="13">
        <v>0</v>
      </c>
      <c r="C23" s="4">
        <v>0</v>
      </c>
      <c r="D23" s="4">
        <v>1</v>
      </c>
      <c r="E23" s="4">
        <v>0</v>
      </c>
      <c r="F23" s="13">
        <v>0</v>
      </c>
      <c r="G23" s="13">
        <v>0</v>
      </c>
      <c r="H23" s="13">
        <v>1</v>
      </c>
      <c r="I23" s="13">
        <v>0</v>
      </c>
    </row>
    <row r="24" spans="1:9" x14ac:dyDescent="0.25">
      <c r="A24" s="2" t="s">
        <v>28</v>
      </c>
      <c r="B24" s="13">
        <v>0</v>
      </c>
      <c r="C24" s="4">
        <v>0</v>
      </c>
      <c r="D24" s="4">
        <v>0</v>
      </c>
      <c r="E24" s="4">
        <v>0</v>
      </c>
      <c r="F24" s="13">
        <v>0</v>
      </c>
      <c r="G24" s="13">
        <v>0</v>
      </c>
      <c r="H24" s="13">
        <v>0</v>
      </c>
      <c r="I24" s="13">
        <v>0</v>
      </c>
    </row>
    <row r="25" spans="1:9" x14ac:dyDescent="0.25">
      <c r="A25" s="2" t="s">
        <v>29</v>
      </c>
      <c r="B25" s="13">
        <v>0</v>
      </c>
      <c r="C25" s="4">
        <v>0</v>
      </c>
      <c r="D25" s="4">
        <v>0</v>
      </c>
      <c r="E25" s="4">
        <v>0</v>
      </c>
      <c r="F25" s="13">
        <f>0+1</f>
        <v>1</v>
      </c>
      <c r="G25" s="13">
        <v>0</v>
      </c>
      <c r="H25" s="13">
        <v>0</v>
      </c>
      <c r="I25" s="13">
        <v>0</v>
      </c>
    </row>
    <row r="26" spans="1:9" x14ac:dyDescent="0.25">
      <c r="A26" s="2" t="s">
        <v>32</v>
      </c>
      <c r="B26" s="13">
        <v>0</v>
      </c>
      <c r="C26" s="4">
        <v>0</v>
      </c>
      <c r="D26" s="4">
        <v>0</v>
      </c>
      <c r="E26" s="4">
        <v>0</v>
      </c>
      <c r="F26" s="13">
        <v>1</v>
      </c>
      <c r="G26" s="13">
        <v>0</v>
      </c>
      <c r="H26" s="13">
        <v>0</v>
      </c>
      <c r="I26" s="13">
        <v>0</v>
      </c>
    </row>
    <row r="27" spans="1:9" x14ac:dyDescent="0.25">
      <c r="A27" s="6" t="s">
        <v>8</v>
      </c>
      <c r="B27" s="12">
        <v>19</v>
      </c>
      <c r="C27" s="4">
        <v>11</v>
      </c>
      <c r="D27" s="4">
        <v>205</v>
      </c>
      <c r="E27" s="4">
        <v>3</v>
      </c>
      <c r="F27" s="12">
        <v>15</v>
      </c>
      <c r="G27" s="13">
        <v>11</v>
      </c>
      <c r="H27" s="13">
        <v>212</v>
      </c>
      <c r="I27" s="13">
        <v>0</v>
      </c>
    </row>
    <row r="28" spans="1:9" s="17" customFormat="1" x14ac:dyDescent="0.25">
      <c r="A28" s="14" t="s">
        <v>30</v>
      </c>
      <c r="B28" s="16">
        <f>SUM(B3:B27)</f>
        <v>384</v>
      </c>
      <c r="C28" s="15">
        <f t="shared" ref="C28:I28" si="0">SUM(C3:C27)</f>
        <v>12</v>
      </c>
      <c r="D28" s="15">
        <f t="shared" si="0"/>
        <v>274</v>
      </c>
      <c r="E28" s="15">
        <f t="shared" si="0"/>
        <v>3</v>
      </c>
      <c r="F28" s="16">
        <f t="shared" si="0"/>
        <v>387</v>
      </c>
      <c r="G28" s="16">
        <f t="shared" si="0"/>
        <v>12</v>
      </c>
      <c r="H28" s="16">
        <f t="shared" si="0"/>
        <v>269</v>
      </c>
      <c r="I28" s="16">
        <f t="shared" si="0"/>
        <v>0</v>
      </c>
    </row>
    <row r="29" spans="1:9" s="18" customFormat="1" x14ac:dyDescent="0.25">
      <c r="B29" s="19">
        <f>SUM(B28:E28)</f>
        <v>673</v>
      </c>
      <c r="C29" s="19"/>
      <c r="D29" s="19"/>
      <c r="E29" s="19"/>
      <c r="F29" s="20">
        <f>SUM(F28:I28)</f>
        <v>668</v>
      </c>
      <c r="G29" s="20"/>
      <c r="H29" s="20"/>
      <c r="I29" s="20"/>
    </row>
  </sheetData>
  <mergeCells count="5">
    <mergeCell ref="A1:A2"/>
    <mergeCell ref="B1:E1"/>
    <mergeCell ref="B29:E29"/>
    <mergeCell ref="F1:I1"/>
    <mergeCell ref="F29:I29"/>
  </mergeCells>
  <pageMargins left="0.75" right="0.75" top="1" bottom="1" header="0.5" footer="0.5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cp:lastModifiedBy>Naning Yustika</cp:lastModifiedBy>
  <cp:lastPrinted>2024-03-26T05:19:24Z</cp:lastPrinted>
  <dcterms:created xsi:type="dcterms:W3CDTF">2023-10-05T16:19:06Z</dcterms:created>
  <dcterms:modified xsi:type="dcterms:W3CDTF">2025-01-24T03:45:49Z</dcterms:modified>
</cp:coreProperties>
</file>