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 CKAN OPEN DATA 2024\"/>
    </mc:Choice>
  </mc:AlternateContent>
  <xr:revisionPtr revIDLastSave="0" documentId="13_ncr:1_{826ED940-8AE4-43F9-BA02-5B07A574EB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gama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6" l="1"/>
  <c r="I150" i="6"/>
  <c r="I77" i="6"/>
  <c r="I4" i="6"/>
  <c r="I5" i="6"/>
  <c r="I13" i="6"/>
  <c r="I21" i="6"/>
  <c r="I29" i="6"/>
  <c r="I37" i="6"/>
  <c r="I45" i="6"/>
  <c r="I53" i="6"/>
  <c r="I61" i="6"/>
  <c r="I69" i="6"/>
  <c r="I78" i="6"/>
  <c r="I86" i="6"/>
  <c r="I94" i="6"/>
  <c r="I102" i="6"/>
  <c r="I110" i="6"/>
  <c r="I118" i="6"/>
  <c r="I126" i="6"/>
  <c r="I134" i="6"/>
  <c r="I142" i="6"/>
  <c r="I151" i="6"/>
  <c r="I159" i="6"/>
  <c r="I167" i="6"/>
  <c r="I175" i="6"/>
  <c r="I183" i="6"/>
  <c r="I191" i="6"/>
  <c r="I199" i="6"/>
  <c r="I207" i="6"/>
  <c r="I215" i="6"/>
</calcChain>
</file>

<file path=xl/sharedStrings.xml><?xml version="1.0" encoding="utf-8"?>
<sst xmlns="http://schemas.openxmlformats.org/spreadsheetml/2006/main" count="443" uniqueCount="42">
  <si>
    <t>Elemen Data</t>
  </si>
  <si>
    <t>Jiwa</t>
  </si>
  <si>
    <t>ORO-ORO OMBO</t>
  </si>
  <si>
    <t>SUKOSARI</t>
  </si>
  <si>
    <t>KLEGEN</t>
  </si>
  <si>
    <t>REJOMULYO</t>
  </si>
  <si>
    <t>PILANGBANGO</t>
  </si>
  <si>
    <t>TAWANGREJO</t>
  </si>
  <si>
    <t>KANIGORO</t>
  </si>
  <si>
    <t>KARTOHARJO</t>
  </si>
  <si>
    <t>KELUN</t>
  </si>
  <si>
    <t>MANGUHARJO</t>
  </si>
  <si>
    <t>SOGATEN</t>
  </si>
  <si>
    <t>PATIHAN</t>
  </si>
  <si>
    <t>NGEGONG</t>
  </si>
  <si>
    <t>WINONGO</t>
  </si>
  <si>
    <t>MADIUN LOR</t>
  </si>
  <si>
    <t>PANGONGANGAN</t>
  </si>
  <si>
    <t>NAMBANGAN LOR</t>
  </si>
  <si>
    <t>NAMBANGAN KIDUL</t>
  </si>
  <si>
    <t>Kecamatan Taman</t>
  </si>
  <si>
    <t>MOJOREJO</t>
  </si>
  <si>
    <t>PANDEAN</t>
  </si>
  <si>
    <t>BANJAREJO</t>
  </si>
  <si>
    <t>KUNCEN</t>
  </si>
  <si>
    <t>MANISREJO</t>
  </si>
  <si>
    <t>KEJURON</t>
  </si>
  <si>
    <t>JOSENAN</t>
  </si>
  <si>
    <t>DEMANGAN</t>
  </si>
  <si>
    <t>TAMAN</t>
  </si>
  <si>
    <t>satuan</t>
  </si>
  <si>
    <t>TOTAL</t>
  </si>
  <si>
    <t>KECAMATAN KARTOHARJO</t>
  </si>
  <si>
    <t xml:space="preserve">    Islam</t>
  </si>
  <si>
    <t xml:space="preserve">    Kristen</t>
  </si>
  <si>
    <t xml:space="preserve">    Katolik</t>
  </si>
  <si>
    <t xml:space="preserve">    Hindu</t>
  </si>
  <si>
    <t xml:space="preserve">    Budha</t>
  </si>
  <si>
    <t xml:space="preserve">    Khonghucu</t>
  </si>
  <si>
    <t xml:space="preserve">    Aliran Kepercayaan</t>
  </si>
  <si>
    <t xml:space="preserve">Data Penduduk Menurut Agama </t>
  </si>
  <si>
    <t>Kecamatan Manguharjo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</si>
</sst>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rgb="FFC6E0B4"/>
        <bgColor rgb="FFC6E0B4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2" fillId="0" borderId="0" xfId="2"/>
    <xf numFmtId="0" fontId="4" fillId="2" borderId="2" xfId="2" applyFont="1" applyFill="1" applyBorder="1" applyAlignment="1">
      <alignment horizontal="center" vertical="center"/>
    </xf>
    <xf numFmtId="3" fontId="4" fillId="3" borderId="2" xfId="2" applyNumberFormat="1" applyFont="1" applyFill="1" applyBorder="1" applyAlignment="1">
      <alignment horizontal="right" vertical="center"/>
    </xf>
    <xf numFmtId="3" fontId="5" fillId="4" borderId="2" xfId="2" applyNumberFormat="1" applyFont="1" applyFill="1" applyBorder="1" applyAlignment="1">
      <alignment horizontal="right"/>
    </xf>
    <xf numFmtId="3" fontId="5" fillId="4" borderId="3" xfId="2" applyNumberFormat="1" applyFont="1" applyFill="1" applyBorder="1" applyAlignment="1">
      <alignment horizontal="right"/>
    </xf>
    <xf numFmtId="0" fontId="4" fillId="3" borderId="2" xfId="2" applyFont="1" applyFill="1" applyBorder="1" applyAlignment="1">
      <alignment horizontal="center" vertical="center"/>
    </xf>
    <xf numFmtId="3" fontId="4" fillId="5" borderId="2" xfId="2" applyNumberFormat="1" applyFont="1" applyFill="1" applyBorder="1" applyAlignment="1">
      <alignment horizontal="right" vertical="center"/>
    </xf>
    <xf numFmtId="3" fontId="5" fillId="5" borderId="4" xfId="2" applyNumberFormat="1" applyFont="1" applyFill="1" applyBorder="1" applyAlignment="1">
      <alignment horizontal="right"/>
    </xf>
    <xf numFmtId="3" fontId="5" fillId="5" borderId="5" xfId="2" applyNumberFormat="1" applyFont="1" applyFill="1" applyBorder="1" applyAlignment="1">
      <alignment horizontal="right"/>
    </xf>
    <xf numFmtId="0" fontId="4" fillId="5" borderId="2" xfId="2" applyFont="1" applyFill="1" applyBorder="1" applyAlignment="1">
      <alignment horizontal="center" vertical="center"/>
    </xf>
    <xf numFmtId="49" fontId="4" fillId="0" borderId="2" xfId="2" applyNumberFormat="1" applyFont="1" applyBorder="1" applyAlignment="1">
      <alignment vertical="center"/>
    </xf>
    <xf numFmtId="3" fontId="5" fillId="0" borderId="4" xfId="2" applyNumberFormat="1" applyFont="1" applyBorder="1" applyAlignment="1">
      <alignment horizontal="right"/>
    </xf>
    <xf numFmtId="3" fontId="5" fillId="0" borderId="5" xfId="2" applyNumberFormat="1" applyFont="1" applyBorder="1" applyAlignment="1">
      <alignment horizontal="right"/>
    </xf>
    <xf numFmtId="0" fontId="4" fillId="0" borderId="2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vertical="center"/>
    </xf>
    <xf numFmtId="3" fontId="6" fillId="0" borderId="4" xfId="2" applyNumberFormat="1" applyFont="1" applyBorder="1" applyAlignment="1">
      <alignment horizontal="right"/>
    </xf>
    <xf numFmtId="3" fontId="6" fillId="0" borderId="5" xfId="2" applyNumberFormat="1" applyFont="1" applyBorder="1" applyAlignment="1">
      <alignment horizontal="right"/>
    </xf>
    <xf numFmtId="0" fontId="4" fillId="0" borderId="0" xfId="2" applyFont="1" applyAlignment="1">
      <alignment vertical="center"/>
    </xf>
    <xf numFmtId="3" fontId="5" fillId="0" borderId="2" xfId="2" applyNumberFormat="1" applyFont="1" applyBorder="1" applyAlignment="1">
      <alignment horizontal="right"/>
    </xf>
    <xf numFmtId="3" fontId="5" fillId="0" borderId="3" xfId="2" applyNumberFormat="1" applyFont="1" applyBorder="1" applyAlignment="1">
      <alignment horizontal="right"/>
    </xf>
    <xf numFmtId="3" fontId="4" fillId="0" borderId="2" xfId="2" applyNumberFormat="1" applyFont="1" applyBorder="1" applyAlignment="1">
      <alignment horizontal="right" vertical="center"/>
    </xf>
    <xf numFmtId="3" fontId="3" fillId="0" borderId="2" xfId="2" applyNumberFormat="1" applyFont="1" applyBorder="1" applyAlignment="1">
      <alignment horizontal="right" vertical="center"/>
    </xf>
    <xf numFmtId="3" fontId="3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2" borderId="1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left" vertical="center" wrapText="1"/>
    </xf>
    <xf numFmtId="3" fontId="6" fillId="0" borderId="2" xfId="2" applyNumberFormat="1" applyFont="1" applyBorder="1" applyAlignment="1">
      <alignment horizontal="right" vertical="center"/>
    </xf>
    <xf numFmtId="3" fontId="5" fillId="0" borderId="2" xfId="2" applyNumberFormat="1" applyFont="1" applyBorder="1" applyAlignment="1">
      <alignment horizontal="right" vertical="center"/>
    </xf>
    <xf numFmtId="0" fontId="5" fillId="3" borderId="1" xfId="2" applyFont="1" applyFill="1" applyBorder="1" applyAlignment="1">
      <alignment horizontal="left" vertical="center" wrapText="1"/>
    </xf>
    <xf numFmtId="3" fontId="3" fillId="0" borderId="3" xfId="2" applyNumberFormat="1" applyFont="1" applyBorder="1" applyAlignment="1">
      <alignment horizontal="right" vertical="center"/>
    </xf>
    <xf numFmtId="3" fontId="6" fillId="0" borderId="3" xfId="2" applyNumberFormat="1" applyFont="1" applyBorder="1" applyAlignment="1">
      <alignment horizontal="right" vertical="center"/>
    </xf>
    <xf numFmtId="3" fontId="4" fillId="0" borderId="3" xfId="2" applyNumberFormat="1" applyFont="1" applyBorder="1" applyAlignment="1">
      <alignment horizontal="right" vertical="center"/>
    </xf>
    <xf numFmtId="3" fontId="4" fillId="5" borderId="3" xfId="2" applyNumberFormat="1" applyFont="1" applyFill="1" applyBorder="1" applyAlignment="1">
      <alignment horizontal="right" vertical="center"/>
    </xf>
    <xf numFmtId="49" fontId="3" fillId="0" borderId="1" xfId="2" applyNumberFormat="1" applyFont="1" applyBorder="1" applyAlignment="1">
      <alignment vertical="center"/>
    </xf>
    <xf numFmtId="49" fontId="3" fillId="0" borderId="6" xfId="2" applyNumberFormat="1" applyFont="1" applyBorder="1" applyAlignment="1">
      <alignment vertical="center"/>
    </xf>
    <xf numFmtId="49" fontId="4" fillId="0" borderId="6" xfId="2" applyNumberFormat="1" applyFont="1" applyBorder="1" applyAlignment="1">
      <alignment vertical="center"/>
    </xf>
    <xf numFmtId="49" fontId="4" fillId="5" borderId="6" xfId="2" applyNumberFormat="1" applyFont="1" applyFill="1" applyBorder="1" applyAlignment="1">
      <alignment vertical="center"/>
    </xf>
    <xf numFmtId="3" fontId="2" fillId="0" borderId="7" xfId="2" applyNumberFormat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tabSelected="1" workbookViewId="0">
      <selection activeCell="B1" sqref="B1:B1048576"/>
    </sheetView>
  </sheetViews>
  <sheetFormatPr defaultColWidth="14.44140625" defaultRowHeight="15" customHeight="1" x14ac:dyDescent="0.3"/>
  <cols>
    <col min="1" max="1" width="27.109375" style="3" customWidth="1"/>
    <col min="2" max="2" width="13.5546875" style="3" customWidth="1"/>
    <col min="3" max="4" width="11.5546875" style="3" customWidth="1"/>
    <col min="5" max="5" width="14.5546875" style="3" customWidth="1"/>
    <col min="6" max="6" width="12.44140625" style="3" customWidth="1"/>
    <col min="7" max="7" width="14" style="3" customWidth="1"/>
    <col min="8" max="10" width="13.6640625" style="3" customWidth="1"/>
    <col min="11" max="26" width="8.88671875" style="3" customWidth="1"/>
    <col min="27" max="16384" width="14.44140625" style="3"/>
  </cols>
  <sheetData>
    <row r="1" spans="1:26" ht="16.5" customHeight="1" x14ac:dyDescent="0.3">
      <c r="A1" s="26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3">
      <c r="A2" s="28" t="s">
        <v>0</v>
      </c>
      <c r="B2" s="4">
        <v>2017</v>
      </c>
      <c r="C2" s="4">
        <v>2018</v>
      </c>
      <c r="D2" s="4">
        <v>2019</v>
      </c>
      <c r="E2" s="4">
        <v>2020</v>
      </c>
      <c r="F2" s="4">
        <v>2021</v>
      </c>
      <c r="G2" s="4">
        <v>2022</v>
      </c>
      <c r="H2" s="4">
        <v>2023</v>
      </c>
      <c r="I2" s="4">
        <v>2024</v>
      </c>
      <c r="J2" s="4" t="s">
        <v>30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3">
      <c r="A3" s="32" t="s">
        <v>31</v>
      </c>
      <c r="B3" s="5">
        <v>209809</v>
      </c>
      <c r="C3" s="5">
        <v>102645</v>
      </c>
      <c r="D3" s="5">
        <v>210115</v>
      </c>
      <c r="E3" s="5">
        <v>209950</v>
      </c>
      <c r="F3" s="6">
        <v>201452</v>
      </c>
      <c r="G3" s="7">
        <v>201760</v>
      </c>
      <c r="H3" s="7">
        <v>202544</v>
      </c>
      <c r="I3" s="7">
        <f>SUM(I4,I77,I150)</f>
        <v>201733</v>
      </c>
      <c r="J3" s="8" t="s">
        <v>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3">
      <c r="A4" s="29" t="s">
        <v>32</v>
      </c>
      <c r="B4" s="9">
        <v>57985</v>
      </c>
      <c r="C4" s="9">
        <v>28393</v>
      </c>
      <c r="D4" s="9">
        <v>57748</v>
      </c>
      <c r="E4" s="9">
        <v>57668</v>
      </c>
      <c r="F4" s="10">
        <v>55458</v>
      </c>
      <c r="G4" s="11">
        <v>55866</v>
      </c>
      <c r="H4" s="11">
        <v>56036</v>
      </c>
      <c r="I4" s="11">
        <f>SUM(I5,I13,I21,I29,I37,I45,I53,I61,I69)</f>
        <v>55955</v>
      </c>
      <c r="J4" s="12" t="s">
        <v>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3">
      <c r="A5" s="13" t="s">
        <v>2</v>
      </c>
      <c r="B5" s="23">
        <v>6953</v>
      </c>
      <c r="C5" s="23">
        <v>3374</v>
      </c>
      <c r="D5" s="23">
        <v>6922</v>
      </c>
      <c r="E5" s="23">
        <v>6949</v>
      </c>
      <c r="F5" s="14">
        <v>6615</v>
      </c>
      <c r="G5" s="15">
        <v>6769</v>
      </c>
      <c r="H5" s="15">
        <v>6891</v>
      </c>
      <c r="I5" s="15">
        <f>SUM(I6:I12)</f>
        <v>6849</v>
      </c>
      <c r="J5" s="16" t="s">
        <v>1</v>
      </c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6.5" customHeight="1" x14ac:dyDescent="0.3">
      <c r="A6" s="17" t="s">
        <v>33</v>
      </c>
      <c r="B6" s="24">
        <v>6256</v>
      </c>
      <c r="C6" s="24">
        <v>3047</v>
      </c>
      <c r="D6" s="24">
        <v>6232</v>
      </c>
      <c r="E6" s="24">
        <v>6267</v>
      </c>
      <c r="F6" s="18">
        <v>5968</v>
      </c>
      <c r="G6" s="19">
        <v>6117</v>
      </c>
      <c r="H6" s="19">
        <v>6244</v>
      </c>
      <c r="I6" s="19">
        <v>6216</v>
      </c>
      <c r="J6" s="25" t="s">
        <v>1</v>
      </c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3">
      <c r="A7" s="17" t="s">
        <v>34</v>
      </c>
      <c r="B7" s="24">
        <v>418</v>
      </c>
      <c r="C7" s="24">
        <v>197</v>
      </c>
      <c r="D7" s="24">
        <v>417</v>
      </c>
      <c r="E7" s="24">
        <v>407</v>
      </c>
      <c r="F7" s="18">
        <v>381</v>
      </c>
      <c r="G7" s="19">
        <v>390</v>
      </c>
      <c r="H7" s="19">
        <v>256</v>
      </c>
      <c r="I7" s="19">
        <v>388</v>
      </c>
      <c r="J7" s="25" t="s">
        <v>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3">
      <c r="A8" s="17" t="s">
        <v>35</v>
      </c>
      <c r="B8" s="24">
        <v>267</v>
      </c>
      <c r="C8" s="24">
        <v>122</v>
      </c>
      <c r="D8" s="24">
        <v>267</v>
      </c>
      <c r="E8" s="24">
        <v>270</v>
      </c>
      <c r="F8" s="18">
        <v>260</v>
      </c>
      <c r="G8" s="19">
        <v>258</v>
      </c>
      <c r="H8" s="19">
        <v>388</v>
      </c>
      <c r="I8" s="19">
        <v>242</v>
      </c>
      <c r="J8" s="25" t="s">
        <v>1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3">
      <c r="A9" s="17" t="s">
        <v>36</v>
      </c>
      <c r="B9" s="24">
        <v>8</v>
      </c>
      <c r="C9" s="24">
        <v>4</v>
      </c>
      <c r="D9" s="24">
        <v>2</v>
      </c>
      <c r="E9" s="24">
        <v>2</v>
      </c>
      <c r="F9" s="18">
        <v>3</v>
      </c>
      <c r="G9" s="19">
        <v>1</v>
      </c>
      <c r="H9" s="19">
        <v>0</v>
      </c>
      <c r="I9" s="19">
        <v>0</v>
      </c>
      <c r="J9" s="25" t="s">
        <v>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">
      <c r="A10" s="17" t="s">
        <v>37</v>
      </c>
      <c r="B10" s="24">
        <v>3</v>
      </c>
      <c r="C10" s="24">
        <v>3</v>
      </c>
      <c r="D10" s="24">
        <v>3</v>
      </c>
      <c r="E10" s="24">
        <v>2</v>
      </c>
      <c r="F10" s="18">
        <v>2</v>
      </c>
      <c r="G10" s="19">
        <v>2</v>
      </c>
      <c r="H10" s="19">
        <v>2</v>
      </c>
      <c r="I10" s="19">
        <v>2</v>
      </c>
      <c r="J10" s="25" t="s">
        <v>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3">
      <c r="A11" s="17" t="s">
        <v>38</v>
      </c>
      <c r="B11" s="24">
        <v>0</v>
      </c>
      <c r="C11" s="24">
        <v>0</v>
      </c>
      <c r="D11" s="24">
        <v>0</v>
      </c>
      <c r="E11" s="24">
        <v>0</v>
      </c>
      <c r="F11" s="18">
        <v>0</v>
      </c>
      <c r="G11" s="19">
        <v>0</v>
      </c>
      <c r="H11" s="19">
        <v>0</v>
      </c>
      <c r="I11" s="19">
        <v>0</v>
      </c>
      <c r="J11" s="25" t="s">
        <v>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3">
      <c r="A12" s="17" t="s">
        <v>39</v>
      </c>
      <c r="B12" s="24">
        <v>1</v>
      </c>
      <c r="C12" s="24">
        <v>1</v>
      </c>
      <c r="D12" s="24">
        <v>1</v>
      </c>
      <c r="E12" s="24">
        <v>1</v>
      </c>
      <c r="F12" s="18">
        <v>1</v>
      </c>
      <c r="G12" s="19">
        <v>1</v>
      </c>
      <c r="H12" s="19">
        <v>1</v>
      </c>
      <c r="I12" s="19">
        <v>1</v>
      </c>
      <c r="J12" s="25" t="s">
        <v>1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3">
      <c r="A13" s="13" t="s">
        <v>3</v>
      </c>
      <c r="B13" s="23">
        <v>3176</v>
      </c>
      <c r="C13" s="23">
        <v>1508</v>
      </c>
      <c r="D13" s="23">
        <v>3106</v>
      </c>
      <c r="E13" s="23">
        <v>3104</v>
      </c>
      <c r="F13" s="14">
        <v>2957</v>
      </c>
      <c r="G13" s="15">
        <v>3002</v>
      </c>
      <c r="H13" s="15">
        <v>2979</v>
      </c>
      <c r="I13" s="15">
        <f>SUM(I14:I20)</f>
        <v>2983</v>
      </c>
      <c r="J13" s="16" t="s">
        <v>1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6.5" customHeight="1" x14ac:dyDescent="0.3">
      <c r="A14" s="17" t="s">
        <v>33</v>
      </c>
      <c r="B14" s="24">
        <v>2896</v>
      </c>
      <c r="C14" s="24">
        <v>1386</v>
      </c>
      <c r="D14" s="24">
        <v>2835</v>
      </c>
      <c r="E14" s="24">
        <v>2834</v>
      </c>
      <c r="F14" s="18">
        <v>2701</v>
      </c>
      <c r="G14" s="19">
        <v>2749</v>
      </c>
      <c r="H14" s="19">
        <v>2723</v>
      </c>
      <c r="I14" s="19">
        <v>2724</v>
      </c>
      <c r="J14" s="25" t="s">
        <v>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3">
      <c r="A15" s="17" t="s">
        <v>34</v>
      </c>
      <c r="B15" s="24">
        <v>153</v>
      </c>
      <c r="C15" s="24">
        <v>62</v>
      </c>
      <c r="D15" s="24">
        <v>149</v>
      </c>
      <c r="E15" s="24">
        <v>152</v>
      </c>
      <c r="F15" s="18">
        <v>142</v>
      </c>
      <c r="G15" s="19">
        <v>141</v>
      </c>
      <c r="H15" s="19">
        <v>105</v>
      </c>
      <c r="I15" s="19">
        <v>149</v>
      </c>
      <c r="J15" s="25" t="s">
        <v>1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3">
      <c r="A16" s="17" t="s">
        <v>35</v>
      </c>
      <c r="B16" s="24">
        <v>123</v>
      </c>
      <c r="C16" s="24">
        <v>60</v>
      </c>
      <c r="D16" s="24">
        <v>119</v>
      </c>
      <c r="E16" s="24">
        <v>115</v>
      </c>
      <c r="F16" s="18">
        <v>111</v>
      </c>
      <c r="G16" s="19">
        <v>109</v>
      </c>
      <c r="H16" s="19">
        <v>144</v>
      </c>
      <c r="I16" s="19">
        <v>103</v>
      </c>
      <c r="J16" s="25" t="s">
        <v>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3">
      <c r="A17" s="17" t="s">
        <v>36</v>
      </c>
      <c r="B17" s="24">
        <v>4</v>
      </c>
      <c r="C17" s="24">
        <v>0</v>
      </c>
      <c r="D17" s="24">
        <v>3</v>
      </c>
      <c r="E17" s="24">
        <v>3</v>
      </c>
      <c r="F17" s="18">
        <v>3</v>
      </c>
      <c r="G17" s="19">
        <v>3</v>
      </c>
      <c r="H17" s="19">
        <v>3</v>
      </c>
      <c r="I17" s="19">
        <v>3</v>
      </c>
      <c r="J17" s="25" t="s">
        <v>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3">
      <c r="A18" s="17" t="s">
        <v>37</v>
      </c>
      <c r="B18" s="24">
        <v>0</v>
      </c>
      <c r="C18" s="24">
        <v>0</v>
      </c>
      <c r="D18" s="24">
        <v>0</v>
      </c>
      <c r="E18" s="24">
        <v>0</v>
      </c>
      <c r="F18" s="18">
        <v>0</v>
      </c>
      <c r="G18" s="19">
        <v>0</v>
      </c>
      <c r="H18" s="19">
        <v>4</v>
      </c>
      <c r="I18" s="19">
        <v>4</v>
      </c>
      <c r="J18" s="25" t="s">
        <v>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3">
      <c r="A19" s="17" t="s">
        <v>38</v>
      </c>
      <c r="B19" s="24">
        <v>0</v>
      </c>
      <c r="C19" s="24">
        <v>0</v>
      </c>
      <c r="D19" s="24">
        <v>0</v>
      </c>
      <c r="E19" s="24">
        <v>0</v>
      </c>
      <c r="F19" s="18">
        <v>0</v>
      </c>
      <c r="G19" s="19">
        <v>0</v>
      </c>
      <c r="H19" s="19">
        <v>0</v>
      </c>
      <c r="I19" s="19">
        <v>0</v>
      </c>
      <c r="J19" s="25" t="s">
        <v>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3">
      <c r="A20" s="17" t="s">
        <v>39</v>
      </c>
      <c r="B20" s="24">
        <v>0</v>
      </c>
      <c r="C20" s="24">
        <v>0</v>
      </c>
      <c r="D20" s="24">
        <v>0</v>
      </c>
      <c r="E20" s="24">
        <v>0</v>
      </c>
      <c r="F20" s="18">
        <v>0</v>
      </c>
      <c r="G20" s="19">
        <v>0</v>
      </c>
      <c r="H20" s="19">
        <v>0</v>
      </c>
      <c r="I20" s="19">
        <v>0</v>
      </c>
      <c r="J20" s="25" t="s">
        <v>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3">
      <c r="A21" s="13" t="s">
        <v>4</v>
      </c>
      <c r="B21" s="23">
        <v>8980</v>
      </c>
      <c r="C21" s="23">
        <v>4433</v>
      </c>
      <c r="D21" s="23">
        <v>8871</v>
      </c>
      <c r="E21" s="23">
        <v>8804</v>
      </c>
      <c r="F21" s="14">
        <v>8414</v>
      </c>
      <c r="G21" s="15">
        <v>8410</v>
      </c>
      <c r="H21" s="15">
        <v>8430</v>
      </c>
      <c r="I21" s="15">
        <f>SUM(I22:I28)</f>
        <v>8403</v>
      </c>
      <c r="J21" s="16" t="s">
        <v>1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6.5" customHeight="1" x14ac:dyDescent="0.3">
      <c r="A22" s="17" t="s">
        <v>33</v>
      </c>
      <c r="B22" s="30">
        <v>8100</v>
      </c>
      <c r="C22" s="31">
        <v>3998</v>
      </c>
      <c r="D22" s="30">
        <v>8007</v>
      </c>
      <c r="E22" s="30">
        <v>7938</v>
      </c>
      <c r="F22" s="18">
        <v>7617</v>
      </c>
      <c r="G22" s="19">
        <v>7641</v>
      </c>
      <c r="H22" s="19">
        <v>7697</v>
      </c>
      <c r="I22" s="19">
        <v>7661</v>
      </c>
      <c r="J22" s="25" t="s">
        <v>1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3">
      <c r="A23" s="17" t="s">
        <v>34</v>
      </c>
      <c r="B23" s="30">
        <v>496</v>
      </c>
      <c r="C23" s="31">
        <v>246</v>
      </c>
      <c r="D23" s="30">
        <v>480</v>
      </c>
      <c r="E23" s="30">
        <v>486</v>
      </c>
      <c r="F23" s="18">
        <v>452</v>
      </c>
      <c r="G23" s="19">
        <v>448</v>
      </c>
      <c r="H23" s="19">
        <v>294</v>
      </c>
      <c r="I23" s="19">
        <v>418</v>
      </c>
      <c r="J23" s="25" t="s">
        <v>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3">
      <c r="A24" s="17" t="s">
        <v>35</v>
      </c>
      <c r="B24" s="30">
        <v>353</v>
      </c>
      <c r="C24" s="31">
        <v>176</v>
      </c>
      <c r="D24" s="30">
        <v>354</v>
      </c>
      <c r="E24" s="30">
        <v>353</v>
      </c>
      <c r="F24" s="18">
        <v>321</v>
      </c>
      <c r="G24" s="19">
        <v>297</v>
      </c>
      <c r="H24" s="19">
        <v>414</v>
      </c>
      <c r="I24" s="19">
        <v>299</v>
      </c>
      <c r="J24" s="25" t="s">
        <v>1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3">
      <c r="A25" s="17" t="s">
        <v>36</v>
      </c>
      <c r="B25" s="30">
        <v>18</v>
      </c>
      <c r="C25" s="31">
        <v>8</v>
      </c>
      <c r="D25" s="30">
        <v>17</v>
      </c>
      <c r="E25" s="30">
        <v>14</v>
      </c>
      <c r="F25" s="18">
        <v>12</v>
      </c>
      <c r="G25" s="19">
        <v>13</v>
      </c>
      <c r="H25" s="19">
        <v>15</v>
      </c>
      <c r="I25" s="19">
        <v>14</v>
      </c>
      <c r="J25" s="25" t="s">
        <v>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3">
      <c r="A26" s="17" t="s">
        <v>37</v>
      </c>
      <c r="B26" s="30">
        <v>11</v>
      </c>
      <c r="C26" s="31">
        <v>4</v>
      </c>
      <c r="D26" s="30">
        <v>11</v>
      </c>
      <c r="E26" s="30">
        <v>11</v>
      </c>
      <c r="F26" s="18">
        <v>11</v>
      </c>
      <c r="G26" s="19">
        <v>10</v>
      </c>
      <c r="H26" s="19">
        <v>10</v>
      </c>
      <c r="I26" s="19">
        <v>11</v>
      </c>
      <c r="J26" s="25" t="s">
        <v>1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3">
      <c r="A27" s="17" t="s">
        <v>38</v>
      </c>
      <c r="B27" s="30">
        <v>0</v>
      </c>
      <c r="C27" s="31">
        <v>0</v>
      </c>
      <c r="D27" s="30">
        <v>0</v>
      </c>
      <c r="E27" s="30">
        <v>0</v>
      </c>
      <c r="F27" s="18">
        <v>0</v>
      </c>
      <c r="G27" s="19">
        <v>0</v>
      </c>
      <c r="H27" s="19">
        <v>0</v>
      </c>
      <c r="I27" s="19">
        <v>0</v>
      </c>
      <c r="J27" s="25" t="s">
        <v>1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3">
      <c r="A28" s="17" t="s">
        <v>39</v>
      </c>
      <c r="B28" s="30">
        <v>2</v>
      </c>
      <c r="C28" s="31">
        <v>1</v>
      </c>
      <c r="D28" s="30">
        <v>2</v>
      </c>
      <c r="E28" s="30">
        <v>2</v>
      </c>
      <c r="F28" s="18">
        <v>1</v>
      </c>
      <c r="G28" s="19">
        <v>1</v>
      </c>
      <c r="H28" s="19">
        <v>0</v>
      </c>
      <c r="I28" s="19">
        <v>0</v>
      </c>
      <c r="J28" s="25" t="s">
        <v>1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3">
      <c r="A29" s="13" t="s">
        <v>5</v>
      </c>
      <c r="B29" s="23">
        <v>10842</v>
      </c>
      <c r="C29" s="23">
        <v>5270</v>
      </c>
      <c r="D29" s="23">
        <v>10797</v>
      </c>
      <c r="E29" s="23">
        <v>10689</v>
      </c>
      <c r="F29" s="14">
        <v>10259</v>
      </c>
      <c r="G29" s="15">
        <v>10248</v>
      </c>
      <c r="H29" s="15">
        <v>10234</v>
      </c>
      <c r="I29" s="15">
        <f>SUM(I30:I36)</f>
        <v>10208</v>
      </c>
      <c r="J29" s="16" t="s">
        <v>1</v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6.5" customHeight="1" x14ac:dyDescent="0.3">
      <c r="A30" s="17" t="s">
        <v>33</v>
      </c>
      <c r="B30" s="24">
        <v>9969</v>
      </c>
      <c r="C30" s="24">
        <v>4850</v>
      </c>
      <c r="D30" s="24">
        <v>9942</v>
      </c>
      <c r="E30" s="24">
        <v>9871</v>
      </c>
      <c r="F30" s="18">
        <v>9493</v>
      </c>
      <c r="G30" s="19">
        <v>9484</v>
      </c>
      <c r="H30" s="19">
        <v>9490</v>
      </c>
      <c r="I30" s="19">
        <v>9474</v>
      </c>
      <c r="J30" s="25" t="s">
        <v>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3">
      <c r="A31" s="17" t="s">
        <v>34</v>
      </c>
      <c r="B31" s="24">
        <v>592</v>
      </c>
      <c r="C31" s="24">
        <v>281</v>
      </c>
      <c r="D31" s="24">
        <v>577</v>
      </c>
      <c r="E31" s="24">
        <v>544</v>
      </c>
      <c r="F31" s="18">
        <v>512</v>
      </c>
      <c r="G31" s="19">
        <v>510</v>
      </c>
      <c r="H31" s="19">
        <v>241</v>
      </c>
      <c r="I31" s="19">
        <v>493</v>
      </c>
      <c r="J31" s="25" t="s">
        <v>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3">
      <c r="A32" s="17" t="s">
        <v>35</v>
      </c>
      <c r="B32" s="24">
        <v>275</v>
      </c>
      <c r="C32" s="24">
        <v>138</v>
      </c>
      <c r="D32" s="24">
        <v>273</v>
      </c>
      <c r="E32" s="24">
        <v>270</v>
      </c>
      <c r="F32" s="18">
        <v>251</v>
      </c>
      <c r="G32" s="19">
        <v>250</v>
      </c>
      <c r="H32" s="19">
        <v>498</v>
      </c>
      <c r="I32" s="19">
        <v>236</v>
      </c>
      <c r="J32" s="25" t="s">
        <v>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3">
      <c r="A33" s="17" t="s">
        <v>36</v>
      </c>
      <c r="B33" s="24">
        <v>3</v>
      </c>
      <c r="C33" s="24">
        <v>0</v>
      </c>
      <c r="D33" s="24">
        <v>1</v>
      </c>
      <c r="E33" s="24">
        <v>1</v>
      </c>
      <c r="F33" s="18">
        <v>1</v>
      </c>
      <c r="G33" s="19">
        <v>1</v>
      </c>
      <c r="H33" s="19">
        <v>1</v>
      </c>
      <c r="I33" s="19">
        <v>1</v>
      </c>
      <c r="J33" s="25" t="s">
        <v>1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3">
      <c r="A34" s="17" t="s">
        <v>37</v>
      </c>
      <c r="B34" s="24">
        <v>3</v>
      </c>
      <c r="C34" s="24">
        <v>1</v>
      </c>
      <c r="D34" s="24">
        <v>4</v>
      </c>
      <c r="E34" s="24">
        <v>3</v>
      </c>
      <c r="F34" s="18">
        <v>2</v>
      </c>
      <c r="G34" s="19">
        <v>3</v>
      </c>
      <c r="H34" s="19">
        <v>4</v>
      </c>
      <c r="I34" s="19">
        <v>4</v>
      </c>
      <c r="J34" s="25" t="s">
        <v>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3">
      <c r="A35" s="17" t="s">
        <v>38</v>
      </c>
      <c r="B35" s="24">
        <v>0</v>
      </c>
      <c r="C35" s="24">
        <v>0</v>
      </c>
      <c r="D35" s="24">
        <v>0</v>
      </c>
      <c r="E35" s="24">
        <v>0</v>
      </c>
      <c r="F35" s="18">
        <v>0</v>
      </c>
      <c r="G35" s="19">
        <v>0</v>
      </c>
      <c r="H35" s="19">
        <v>0</v>
      </c>
      <c r="I35" s="19">
        <v>0</v>
      </c>
      <c r="J35" s="25" t="s">
        <v>1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3">
      <c r="A36" s="17" t="s">
        <v>39</v>
      </c>
      <c r="B36" s="24">
        <v>0</v>
      </c>
      <c r="C36" s="24">
        <v>0</v>
      </c>
      <c r="D36" s="24">
        <v>0</v>
      </c>
      <c r="E36" s="24">
        <v>0</v>
      </c>
      <c r="F36" s="18">
        <v>0</v>
      </c>
      <c r="G36" s="19">
        <v>0</v>
      </c>
      <c r="H36" s="19">
        <v>0</v>
      </c>
      <c r="I36" s="19">
        <v>0</v>
      </c>
      <c r="J36" s="25" t="s">
        <v>1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3">
      <c r="A37" s="13" t="s">
        <v>6</v>
      </c>
      <c r="B37" s="23">
        <v>4559</v>
      </c>
      <c r="C37" s="23">
        <v>2286</v>
      </c>
      <c r="D37" s="23">
        <v>4606</v>
      </c>
      <c r="E37" s="23">
        <v>4631</v>
      </c>
      <c r="F37" s="14">
        <v>4551</v>
      </c>
      <c r="G37" s="15">
        <v>4539</v>
      </c>
      <c r="H37" s="15">
        <v>4548</v>
      </c>
      <c r="I37" s="15">
        <f>SUM(I38:I44)</f>
        <v>4552</v>
      </c>
      <c r="J37" s="16" t="s">
        <v>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3">
      <c r="A38" s="17" t="s">
        <v>33</v>
      </c>
      <c r="B38" s="30">
        <v>4490</v>
      </c>
      <c r="C38" s="31">
        <v>2256</v>
      </c>
      <c r="D38" s="30">
        <v>4534</v>
      </c>
      <c r="E38" s="30">
        <v>4560</v>
      </c>
      <c r="F38" s="18">
        <v>4483</v>
      </c>
      <c r="G38" s="19">
        <v>4470</v>
      </c>
      <c r="H38" s="19">
        <v>4481</v>
      </c>
      <c r="I38" s="19">
        <v>4477</v>
      </c>
      <c r="J38" s="25" t="s">
        <v>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3">
      <c r="A39" s="17" t="s">
        <v>34</v>
      </c>
      <c r="B39" s="24">
        <v>53</v>
      </c>
      <c r="C39" s="24">
        <v>23</v>
      </c>
      <c r="D39" s="24">
        <v>59</v>
      </c>
      <c r="E39" s="24">
        <v>58</v>
      </c>
      <c r="F39" s="18">
        <v>55</v>
      </c>
      <c r="G39" s="19">
        <v>54</v>
      </c>
      <c r="H39" s="19">
        <v>15</v>
      </c>
      <c r="I39" s="19">
        <v>57</v>
      </c>
      <c r="J39" s="25" t="s">
        <v>1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3">
      <c r="A40" s="17" t="s">
        <v>35</v>
      </c>
      <c r="B40" s="24">
        <v>16</v>
      </c>
      <c r="C40" s="24">
        <v>7</v>
      </c>
      <c r="D40" s="24">
        <v>13</v>
      </c>
      <c r="E40" s="24">
        <v>13</v>
      </c>
      <c r="F40" s="18">
        <v>13</v>
      </c>
      <c r="G40" s="19">
        <v>15</v>
      </c>
      <c r="H40" s="19">
        <v>52</v>
      </c>
      <c r="I40" s="19">
        <v>18</v>
      </c>
      <c r="J40" s="25" t="s">
        <v>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3">
      <c r="A41" s="17" t="s">
        <v>36</v>
      </c>
      <c r="B41" s="24">
        <v>0</v>
      </c>
      <c r="C41" s="24">
        <v>0</v>
      </c>
      <c r="D41" s="24">
        <v>0</v>
      </c>
      <c r="E41" s="24">
        <v>0</v>
      </c>
      <c r="F41" s="18">
        <v>0</v>
      </c>
      <c r="G41" s="19">
        <v>0</v>
      </c>
      <c r="H41" s="19">
        <v>0</v>
      </c>
      <c r="I41" s="19">
        <v>0</v>
      </c>
      <c r="J41" s="25" t="s">
        <v>1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 x14ac:dyDescent="0.3">
      <c r="A42" s="17" t="s">
        <v>37</v>
      </c>
      <c r="B42" s="24">
        <v>0</v>
      </c>
      <c r="C42" s="24">
        <v>0</v>
      </c>
      <c r="D42" s="24">
        <v>0</v>
      </c>
      <c r="E42" s="24">
        <v>0</v>
      </c>
      <c r="F42" s="18">
        <v>0</v>
      </c>
      <c r="G42" s="19">
        <v>0</v>
      </c>
      <c r="H42" s="19">
        <v>0</v>
      </c>
      <c r="I42" s="19">
        <v>0</v>
      </c>
      <c r="J42" s="25" t="s">
        <v>1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3">
      <c r="A43" s="17" t="s">
        <v>38</v>
      </c>
      <c r="B43" s="24">
        <v>0</v>
      </c>
      <c r="C43" s="24">
        <v>0</v>
      </c>
      <c r="D43" s="24">
        <v>0</v>
      </c>
      <c r="E43" s="24">
        <v>0</v>
      </c>
      <c r="F43" s="18">
        <v>0</v>
      </c>
      <c r="G43" s="19">
        <v>0</v>
      </c>
      <c r="H43" s="19">
        <v>0</v>
      </c>
      <c r="I43" s="19">
        <v>0</v>
      </c>
      <c r="J43" s="25" t="s">
        <v>1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3">
      <c r="A44" s="17" t="s">
        <v>39</v>
      </c>
      <c r="B44" s="24">
        <v>0</v>
      </c>
      <c r="C44" s="24">
        <v>0</v>
      </c>
      <c r="D44" s="24">
        <v>0</v>
      </c>
      <c r="E44" s="24">
        <v>0</v>
      </c>
      <c r="F44" s="18">
        <v>0</v>
      </c>
      <c r="G44" s="19">
        <v>0</v>
      </c>
      <c r="H44" s="19">
        <v>0</v>
      </c>
      <c r="I44" s="19">
        <v>0</v>
      </c>
      <c r="J44" s="25" t="s">
        <v>1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3">
      <c r="A45" s="13" t="s">
        <v>7</v>
      </c>
      <c r="B45" s="23">
        <v>4200</v>
      </c>
      <c r="C45" s="23">
        <v>2096</v>
      </c>
      <c r="D45" s="23">
        <v>4224</v>
      </c>
      <c r="E45" s="23">
        <v>4224</v>
      </c>
      <c r="F45" s="14">
        <v>4066</v>
      </c>
      <c r="G45" s="15">
        <v>4127</v>
      </c>
      <c r="H45" s="15">
        <v>4134</v>
      </c>
      <c r="I45" s="15">
        <f>SUM(I46:I52)</f>
        <v>4118</v>
      </c>
      <c r="J45" s="16" t="s">
        <v>1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3">
      <c r="A46" s="37" t="s">
        <v>33</v>
      </c>
      <c r="B46" s="24">
        <v>4007</v>
      </c>
      <c r="C46" s="24">
        <v>2008</v>
      </c>
      <c r="D46" s="24">
        <v>4050</v>
      </c>
      <c r="E46" s="24">
        <v>4057</v>
      </c>
      <c r="F46" s="18">
        <v>3899</v>
      </c>
      <c r="G46" s="19">
        <v>3948</v>
      </c>
      <c r="H46" s="19">
        <v>3944</v>
      </c>
      <c r="I46" s="19">
        <v>3934</v>
      </c>
      <c r="J46" s="25" t="s">
        <v>1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3">
      <c r="A47" s="38" t="s">
        <v>34</v>
      </c>
      <c r="B47" s="33">
        <v>113</v>
      </c>
      <c r="C47" s="24">
        <v>53</v>
      </c>
      <c r="D47" s="24">
        <v>105</v>
      </c>
      <c r="E47" s="24">
        <v>95</v>
      </c>
      <c r="F47" s="18">
        <v>99</v>
      </c>
      <c r="G47" s="19">
        <v>105</v>
      </c>
      <c r="H47" s="19">
        <v>75</v>
      </c>
      <c r="I47" s="19">
        <v>112</v>
      </c>
      <c r="J47" s="25" t="s">
        <v>1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3">
      <c r="A48" s="38" t="s">
        <v>35</v>
      </c>
      <c r="B48" s="34">
        <v>78</v>
      </c>
      <c r="C48" s="31">
        <v>34</v>
      </c>
      <c r="D48" s="30">
        <v>67</v>
      </c>
      <c r="E48" s="30">
        <v>70</v>
      </c>
      <c r="F48" s="18">
        <v>67</v>
      </c>
      <c r="G48" s="19">
        <v>73</v>
      </c>
      <c r="H48" s="19">
        <v>114</v>
      </c>
      <c r="I48" s="19">
        <v>71</v>
      </c>
      <c r="J48" s="25" t="s">
        <v>1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3">
      <c r="A49" s="38" t="s">
        <v>36</v>
      </c>
      <c r="B49" s="34">
        <v>2</v>
      </c>
      <c r="C49" s="31">
        <v>1</v>
      </c>
      <c r="D49" s="30">
        <v>2</v>
      </c>
      <c r="E49" s="30">
        <v>2</v>
      </c>
      <c r="F49" s="18">
        <v>1</v>
      </c>
      <c r="G49" s="19">
        <v>1</v>
      </c>
      <c r="H49" s="19">
        <v>1</v>
      </c>
      <c r="I49" s="19">
        <v>1</v>
      </c>
      <c r="J49" s="25" t="s">
        <v>1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3">
      <c r="A50" s="38" t="s">
        <v>37</v>
      </c>
      <c r="B50" s="33">
        <v>0</v>
      </c>
      <c r="C50" s="24">
        <v>0</v>
      </c>
      <c r="D50" s="24">
        <v>0</v>
      </c>
      <c r="E50" s="24">
        <v>0</v>
      </c>
      <c r="F50" s="18">
        <v>0</v>
      </c>
      <c r="G50" s="19">
        <v>0</v>
      </c>
      <c r="H50" s="19">
        <v>0</v>
      </c>
      <c r="I50" s="19">
        <v>0</v>
      </c>
      <c r="J50" s="25" t="s">
        <v>1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3">
      <c r="A51" s="38" t="s">
        <v>38</v>
      </c>
      <c r="B51" s="33">
        <v>0</v>
      </c>
      <c r="C51" s="24">
        <v>0</v>
      </c>
      <c r="D51" s="24">
        <v>0</v>
      </c>
      <c r="E51" s="24">
        <v>0</v>
      </c>
      <c r="F51" s="18">
        <v>0</v>
      </c>
      <c r="G51" s="19">
        <v>0</v>
      </c>
      <c r="H51" s="19">
        <v>0</v>
      </c>
      <c r="I51" s="19">
        <v>0</v>
      </c>
      <c r="J51" s="25" t="s">
        <v>1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3">
      <c r="A52" s="38" t="s">
        <v>39</v>
      </c>
      <c r="B52" s="33">
        <v>0</v>
      </c>
      <c r="C52" s="24">
        <v>0</v>
      </c>
      <c r="D52" s="24">
        <v>0</v>
      </c>
      <c r="E52" s="24">
        <v>0</v>
      </c>
      <c r="F52" s="18">
        <v>0</v>
      </c>
      <c r="G52" s="19">
        <v>0</v>
      </c>
      <c r="H52" s="19">
        <v>0</v>
      </c>
      <c r="I52" s="19">
        <v>0</v>
      </c>
      <c r="J52" s="25" t="s">
        <v>1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39" t="s">
        <v>8</v>
      </c>
      <c r="B53" s="35">
        <v>9199</v>
      </c>
      <c r="C53" s="23">
        <v>4587</v>
      </c>
      <c r="D53" s="23">
        <v>9328</v>
      </c>
      <c r="E53" s="23">
        <v>9355</v>
      </c>
      <c r="F53" s="21">
        <v>9064</v>
      </c>
      <c r="G53" s="22">
        <v>9186</v>
      </c>
      <c r="H53" s="22">
        <v>9232</v>
      </c>
      <c r="I53" s="22">
        <f>SUM(I54:I60)</f>
        <v>9272</v>
      </c>
      <c r="J53" s="16" t="s">
        <v>1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38" t="s">
        <v>33</v>
      </c>
      <c r="B54" s="33">
        <v>8499</v>
      </c>
      <c r="C54" s="24">
        <v>4250</v>
      </c>
      <c r="D54" s="24">
        <v>8651</v>
      </c>
      <c r="E54" s="24">
        <v>8693</v>
      </c>
      <c r="F54" s="18">
        <v>8427</v>
      </c>
      <c r="G54" s="19">
        <v>8550</v>
      </c>
      <c r="H54" s="19">
        <v>8581</v>
      </c>
      <c r="I54" s="19">
        <v>8613</v>
      </c>
      <c r="J54" s="25" t="s">
        <v>1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38" t="s">
        <v>34</v>
      </c>
      <c r="B55" s="33">
        <v>438</v>
      </c>
      <c r="C55" s="24">
        <v>207</v>
      </c>
      <c r="D55" s="24">
        <v>433</v>
      </c>
      <c r="E55" s="24">
        <v>414</v>
      </c>
      <c r="F55" s="18">
        <v>397</v>
      </c>
      <c r="G55" s="19">
        <v>406</v>
      </c>
      <c r="H55" s="19">
        <v>214</v>
      </c>
      <c r="I55" s="19">
        <v>426</v>
      </c>
      <c r="J55" s="25" t="s">
        <v>1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38" t="s">
        <v>35</v>
      </c>
      <c r="B56" s="33">
        <v>243</v>
      </c>
      <c r="C56" s="24">
        <v>117</v>
      </c>
      <c r="D56" s="24">
        <v>229</v>
      </c>
      <c r="E56" s="24">
        <v>233</v>
      </c>
      <c r="F56" s="18">
        <v>225</v>
      </c>
      <c r="G56" s="19">
        <v>215</v>
      </c>
      <c r="H56" s="19">
        <v>423</v>
      </c>
      <c r="I56" s="19">
        <v>219</v>
      </c>
      <c r="J56" s="25" t="s">
        <v>1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38" t="s">
        <v>36</v>
      </c>
      <c r="B57" s="33">
        <v>7</v>
      </c>
      <c r="C57" s="24">
        <v>5</v>
      </c>
      <c r="D57" s="24">
        <v>3</v>
      </c>
      <c r="E57" s="24">
        <v>3</v>
      </c>
      <c r="F57" s="18">
        <v>3</v>
      </c>
      <c r="G57" s="19">
        <v>3</v>
      </c>
      <c r="H57" s="19">
        <v>3</v>
      </c>
      <c r="I57" s="19">
        <v>3</v>
      </c>
      <c r="J57" s="25" t="s">
        <v>1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38" t="s">
        <v>37</v>
      </c>
      <c r="B58" s="33">
        <v>9</v>
      </c>
      <c r="C58" s="24">
        <v>6</v>
      </c>
      <c r="D58" s="24">
        <v>9</v>
      </c>
      <c r="E58" s="24">
        <v>9</v>
      </c>
      <c r="F58" s="18">
        <v>9</v>
      </c>
      <c r="G58" s="19">
        <v>9</v>
      </c>
      <c r="H58" s="19">
        <v>9</v>
      </c>
      <c r="I58" s="19">
        <v>9</v>
      </c>
      <c r="J58" s="25" t="s">
        <v>1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38" t="s">
        <v>38</v>
      </c>
      <c r="B59" s="33">
        <v>0</v>
      </c>
      <c r="C59" s="24">
        <v>0</v>
      </c>
      <c r="D59" s="24">
        <v>0</v>
      </c>
      <c r="E59" s="24">
        <v>0</v>
      </c>
      <c r="F59" s="18">
        <v>0</v>
      </c>
      <c r="G59" s="19">
        <v>0</v>
      </c>
      <c r="H59" s="19">
        <v>0</v>
      </c>
      <c r="I59" s="19">
        <v>0</v>
      </c>
      <c r="J59" s="25" t="s">
        <v>1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38" t="s">
        <v>39</v>
      </c>
      <c r="B60" s="33">
        <v>3</v>
      </c>
      <c r="C60" s="24">
        <v>2</v>
      </c>
      <c r="D60" s="24">
        <v>3</v>
      </c>
      <c r="E60" s="24">
        <v>3</v>
      </c>
      <c r="F60" s="18">
        <v>3</v>
      </c>
      <c r="G60" s="19">
        <v>3</v>
      </c>
      <c r="H60" s="19">
        <v>2</v>
      </c>
      <c r="I60" s="19">
        <v>2</v>
      </c>
      <c r="J60" s="25" t="s">
        <v>1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39" t="s">
        <v>9</v>
      </c>
      <c r="B61" s="35">
        <v>5377</v>
      </c>
      <c r="C61" s="23">
        <v>2560</v>
      </c>
      <c r="D61" s="23">
        <v>5215</v>
      </c>
      <c r="E61" s="23">
        <v>5226</v>
      </c>
      <c r="F61" s="14">
        <v>4971</v>
      </c>
      <c r="G61" s="15">
        <v>4992</v>
      </c>
      <c r="H61" s="15">
        <v>5043</v>
      </c>
      <c r="I61" s="15">
        <f>SUM(I62:I68)</f>
        <v>5030</v>
      </c>
      <c r="J61" s="16" t="s">
        <v>1</v>
      </c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 x14ac:dyDescent="0.3">
      <c r="A62" s="38" t="s">
        <v>33</v>
      </c>
      <c r="B62" s="33">
        <v>4546</v>
      </c>
      <c r="C62" s="24">
        <v>2175</v>
      </c>
      <c r="D62" s="24">
        <v>4419</v>
      </c>
      <c r="E62" s="24">
        <v>4441</v>
      </c>
      <c r="F62" s="18">
        <v>4259</v>
      </c>
      <c r="G62" s="19">
        <v>4290</v>
      </c>
      <c r="H62" s="19">
        <v>4351</v>
      </c>
      <c r="I62" s="19">
        <v>4328</v>
      </c>
      <c r="J62" s="25" t="s">
        <v>1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38" t="s">
        <v>34</v>
      </c>
      <c r="B63" s="33">
        <v>450</v>
      </c>
      <c r="C63" s="24">
        <v>214</v>
      </c>
      <c r="D63" s="24">
        <v>447</v>
      </c>
      <c r="E63" s="24">
        <v>452</v>
      </c>
      <c r="F63" s="18">
        <v>420</v>
      </c>
      <c r="G63" s="19">
        <v>419</v>
      </c>
      <c r="H63" s="19">
        <v>234</v>
      </c>
      <c r="I63" s="19">
        <v>425</v>
      </c>
      <c r="J63" s="25" t="s">
        <v>1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38" t="s">
        <v>35</v>
      </c>
      <c r="B64" s="33">
        <v>313</v>
      </c>
      <c r="C64" s="24">
        <v>141</v>
      </c>
      <c r="D64" s="24">
        <v>290</v>
      </c>
      <c r="E64" s="24">
        <v>279</v>
      </c>
      <c r="F64" s="18">
        <v>250</v>
      </c>
      <c r="G64" s="19">
        <v>242</v>
      </c>
      <c r="H64" s="19">
        <v>419</v>
      </c>
      <c r="I64" s="19">
        <v>235</v>
      </c>
      <c r="J64" s="25" t="s">
        <v>1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38" t="s">
        <v>36</v>
      </c>
      <c r="B65" s="33">
        <v>13</v>
      </c>
      <c r="C65" s="24">
        <v>5</v>
      </c>
      <c r="D65" s="24">
        <v>13</v>
      </c>
      <c r="E65" s="24">
        <v>10</v>
      </c>
      <c r="F65" s="18">
        <v>2</v>
      </c>
      <c r="G65" s="19">
        <v>1</v>
      </c>
      <c r="H65" s="19">
        <v>1</v>
      </c>
      <c r="I65" s="19">
        <v>1</v>
      </c>
      <c r="J65" s="25" t="s">
        <v>1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38" t="s">
        <v>37</v>
      </c>
      <c r="B66" s="33">
        <v>54</v>
      </c>
      <c r="C66" s="24">
        <v>24</v>
      </c>
      <c r="D66" s="24">
        <v>45</v>
      </c>
      <c r="E66" s="24">
        <v>43</v>
      </c>
      <c r="F66" s="18">
        <v>40</v>
      </c>
      <c r="G66" s="19">
        <v>40</v>
      </c>
      <c r="H66" s="19">
        <v>38</v>
      </c>
      <c r="I66" s="19">
        <v>41</v>
      </c>
      <c r="J66" s="25" t="s">
        <v>1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38" t="s">
        <v>38</v>
      </c>
      <c r="B67" s="33">
        <v>1</v>
      </c>
      <c r="C67" s="24">
        <v>1</v>
      </c>
      <c r="D67" s="24">
        <v>1</v>
      </c>
      <c r="E67" s="24">
        <v>1</v>
      </c>
      <c r="F67" s="18">
        <v>0</v>
      </c>
      <c r="G67" s="19">
        <v>0</v>
      </c>
      <c r="H67" s="19">
        <v>0</v>
      </c>
      <c r="I67" s="19">
        <v>0</v>
      </c>
      <c r="J67" s="25" t="s">
        <v>1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38" t="s">
        <v>39</v>
      </c>
      <c r="B68" s="33">
        <v>0</v>
      </c>
      <c r="C68" s="24">
        <v>0</v>
      </c>
      <c r="D68" s="24">
        <v>0</v>
      </c>
      <c r="E68" s="24">
        <v>0</v>
      </c>
      <c r="F68" s="18">
        <v>0</v>
      </c>
      <c r="G68" s="19">
        <v>0</v>
      </c>
      <c r="H68" s="19">
        <v>0</v>
      </c>
      <c r="I68" s="19">
        <v>0</v>
      </c>
      <c r="J68" s="25" t="s">
        <v>1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39" t="s">
        <v>10</v>
      </c>
      <c r="B69" s="35">
        <v>4699</v>
      </c>
      <c r="C69" s="23">
        <v>2279</v>
      </c>
      <c r="D69" s="23">
        <v>4679</v>
      </c>
      <c r="E69" s="23">
        <v>4686</v>
      </c>
      <c r="F69" s="14">
        <v>4561</v>
      </c>
      <c r="G69" s="15">
        <v>4593</v>
      </c>
      <c r="H69" s="15">
        <v>4545</v>
      </c>
      <c r="I69" s="15">
        <f>SUM(I70:I76)</f>
        <v>4540</v>
      </c>
      <c r="J69" s="16" t="s">
        <v>1</v>
      </c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 x14ac:dyDescent="0.3">
      <c r="A70" s="38" t="s">
        <v>33</v>
      </c>
      <c r="B70" s="33">
        <v>4506</v>
      </c>
      <c r="C70" s="24">
        <v>2184</v>
      </c>
      <c r="D70" s="24">
        <v>4501</v>
      </c>
      <c r="E70" s="24">
        <v>4500</v>
      </c>
      <c r="F70" s="18">
        <v>4377</v>
      </c>
      <c r="G70" s="19">
        <v>4408</v>
      </c>
      <c r="H70" s="19">
        <v>4378</v>
      </c>
      <c r="I70" s="19">
        <v>4368</v>
      </c>
      <c r="J70" s="25" t="s">
        <v>1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38" t="s">
        <v>34</v>
      </c>
      <c r="B71" s="33">
        <v>152</v>
      </c>
      <c r="C71" s="24">
        <v>75</v>
      </c>
      <c r="D71" s="24">
        <v>145</v>
      </c>
      <c r="E71" s="24">
        <v>152</v>
      </c>
      <c r="F71" s="18">
        <v>145</v>
      </c>
      <c r="G71" s="19">
        <v>142</v>
      </c>
      <c r="H71" s="19">
        <v>44</v>
      </c>
      <c r="I71" s="19">
        <v>121</v>
      </c>
      <c r="J71" s="25" t="s">
        <v>1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38" t="s">
        <v>35</v>
      </c>
      <c r="B72" s="33">
        <v>41</v>
      </c>
      <c r="C72" s="24">
        <v>20</v>
      </c>
      <c r="D72" s="24">
        <v>33</v>
      </c>
      <c r="E72" s="24">
        <v>34</v>
      </c>
      <c r="F72" s="18">
        <v>39</v>
      </c>
      <c r="G72" s="19">
        <v>43</v>
      </c>
      <c r="H72" s="19">
        <v>123</v>
      </c>
      <c r="I72" s="19">
        <v>50</v>
      </c>
      <c r="J72" s="25" t="s">
        <v>1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38" t="s">
        <v>36</v>
      </c>
      <c r="B73" s="33">
        <v>0</v>
      </c>
      <c r="C73" s="24">
        <v>0</v>
      </c>
      <c r="D73" s="24">
        <v>0</v>
      </c>
      <c r="E73" s="24">
        <v>0</v>
      </c>
      <c r="F73" s="18">
        <v>0</v>
      </c>
      <c r="G73" s="19">
        <v>0</v>
      </c>
      <c r="H73" s="19">
        <v>0</v>
      </c>
      <c r="I73" s="19">
        <v>0</v>
      </c>
      <c r="J73" s="25" t="s">
        <v>1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38" t="s">
        <v>37</v>
      </c>
      <c r="B74" s="33">
        <v>0</v>
      </c>
      <c r="C74" s="24">
        <v>0</v>
      </c>
      <c r="D74" s="24">
        <v>0</v>
      </c>
      <c r="E74" s="24">
        <v>0</v>
      </c>
      <c r="F74" s="18">
        <v>0</v>
      </c>
      <c r="G74" s="19">
        <v>0</v>
      </c>
      <c r="H74" s="19">
        <v>0</v>
      </c>
      <c r="I74" s="19">
        <v>1</v>
      </c>
      <c r="J74" s="25" t="s">
        <v>1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38" t="s">
        <v>38</v>
      </c>
      <c r="B75" s="33">
        <v>0</v>
      </c>
      <c r="C75" s="24">
        <v>0</v>
      </c>
      <c r="D75" s="24">
        <v>0</v>
      </c>
      <c r="E75" s="24">
        <v>0</v>
      </c>
      <c r="F75" s="18">
        <v>0</v>
      </c>
      <c r="G75" s="19">
        <v>0</v>
      </c>
      <c r="H75" s="19">
        <v>0</v>
      </c>
      <c r="I75" s="19">
        <v>0</v>
      </c>
      <c r="J75" s="25" t="s">
        <v>1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38" t="s">
        <v>39</v>
      </c>
      <c r="B76" s="33">
        <v>0</v>
      </c>
      <c r="C76" s="24">
        <v>0</v>
      </c>
      <c r="D76" s="24">
        <v>0</v>
      </c>
      <c r="E76" s="24">
        <v>0</v>
      </c>
      <c r="F76" s="18">
        <v>0</v>
      </c>
      <c r="G76" s="19">
        <v>0</v>
      </c>
      <c r="H76" s="19">
        <v>0</v>
      </c>
      <c r="I76" s="19">
        <v>0</v>
      </c>
      <c r="J76" s="25" t="s">
        <v>1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0" t="s">
        <v>41</v>
      </c>
      <c r="B77" s="36">
        <v>62879</v>
      </c>
      <c r="C77" s="9">
        <v>30679</v>
      </c>
      <c r="D77" s="9">
        <v>63017</v>
      </c>
      <c r="E77" s="9">
        <v>62884</v>
      </c>
      <c r="F77" s="10">
        <v>59988</v>
      </c>
      <c r="G77" s="11">
        <v>60167</v>
      </c>
      <c r="H77" s="11">
        <v>60359</v>
      </c>
      <c r="I77" s="11">
        <f>SUM(I78,I86,I94,I102,I110,I118,I126,I134,I142)</f>
        <v>60337</v>
      </c>
      <c r="J77" s="12" t="s">
        <v>1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39" t="s">
        <v>11</v>
      </c>
      <c r="B78" s="35">
        <v>7895</v>
      </c>
      <c r="C78" s="23">
        <v>3917</v>
      </c>
      <c r="D78" s="23">
        <v>7958</v>
      </c>
      <c r="E78" s="23">
        <v>7992</v>
      </c>
      <c r="F78" s="14">
        <v>7637</v>
      </c>
      <c r="G78" s="15">
        <v>7633</v>
      </c>
      <c r="H78" s="15">
        <v>7635</v>
      </c>
      <c r="I78" s="15">
        <f>SUM(I79:I85)</f>
        <v>7669</v>
      </c>
      <c r="J78" s="16" t="s">
        <v>1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38" t="s">
        <v>33</v>
      </c>
      <c r="B79" s="33">
        <v>7567</v>
      </c>
      <c r="C79" s="24">
        <v>3753</v>
      </c>
      <c r="D79" s="24">
        <v>7615</v>
      </c>
      <c r="E79" s="24">
        <v>7638</v>
      </c>
      <c r="F79" s="18">
        <v>7298</v>
      </c>
      <c r="G79" s="19">
        <v>7302</v>
      </c>
      <c r="H79" s="19">
        <v>7308</v>
      </c>
      <c r="I79" s="19">
        <v>7335</v>
      </c>
      <c r="J79" s="25" t="s">
        <v>1</v>
      </c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38" t="s">
        <v>34</v>
      </c>
      <c r="B80" s="33">
        <v>229</v>
      </c>
      <c r="C80" s="24">
        <v>115</v>
      </c>
      <c r="D80" s="24">
        <v>237</v>
      </c>
      <c r="E80" s="24">
        <v>246</v>
      </c>
      <c r="F80" s="18">
        <v>234</v>
      </c>
      <c r="G80" s="19">
        <v>230</v>
      </c>
      <c r="H80" s="19">
        <v>79</v>
      </c>
      <c r="I80" s="19">
        <v>234</v>
      </c>
      <c r="J80" s="25" t="s">
        <v>1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38" t="s">
        <v>35</v>
      </c>
      <c r="B81" s="33">
        <v>78</v>
      </c>
      <c r="C81" s="24">
        <v>38</v>
      </c>
      <c r="D81" s="24">
        <v>85</v>
      </c>
      <c r="E81" s="24">
        <v>88</v>
      </c>
      <c r="F81" s="18">
        <v>88</v>
      </c>
      <c r="G81" s="19">
        <v>83</v>
      </c>
      <c r="H81" s="19">
        <v>232</v>
      </c>
      <c r="I81" s="19">
        <v>87</v>
      </c>
      <c r="J81" s="25" t="s">
        <v>1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38" t="s">
        <v>36</v>
      </c>
      <c r="B82" s="33">
        <v>8</v>
      </c>
      <c r="C82" s="24">
        <v>4</v>
      </c>
      <c r="D82" s="24">
        <v>8</v>
      </c>
      <c r="E82" s="24">
        <v>7</v>
      </c>
      <c r="F82" s="18">
        <v>7</v>
      </c>
      <c r="G82" s="19">
        <v>7</v>
      </c>
      <c r="H82" s="19">
        <v>4</v>
      </c>
      <c r="I82" s="19">
        <v>4</v>
      </c>
      <c r="J82" s="25" t="s">
        <v>1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38" t="s">
        <v>37</v>
      </c>
      <c r="B83" s="33">
        <v>13</v>
      </c>
      <c r="C83" s="24">
        <v>7</v>
      </c>
      <c r="D83" s="24">
        <v>13</v>
      </c>
      <c r="E83" s="24">
        <v>13</v>
      </c>
      <c r="F83" s="18">
        <v>10</v>
      </c>
      <c r="G83" s="19">
        <v>11</v>
      </c>
      <c r="H83" s="19">
        <v>12</v>
      </c>
      <c r="I83" s="19">
        <v>9</v>
      </c>
      <c r="J83" s="25" t="s">
        <v>1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38" t="s">
        <v>38</v>
      </c>
      <c r="B84" s="33">
        <v>0</v>
      </c>
      <c r="C84" s="24">
        <v>0</v>
      </c>
      <c r="D84" s="24">
        <v>0</v>
      </c>
      <c r="E84" s="24">
        <v>0</v>
      </c>
      <c r="F84" s="18">
        <v>0</v>
      </c>
      <c r="G84" s="19">
        <v>0</v>
      </c>
      <c r="H84" s="19">
        <v>0</v>
      </c>
      <c r="I84" s="19">
        <v>0</v>
      </c>
      <c r="J84" s="25" t="s">
        <v>1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38" t="s">
        <v>39</v>
      </c>
      <c r="B85" s="33">
        <v>0</v>
      </c>
      <c r="C85" s="24">
        <v>0</v>
      </c>
      <c r="D85" s="24">
        <v>0</v>
      </c>
      <c r="E85" s="24">
        <v>0</v>
      </c>
      <c r="F85" s="18">
        <v>0</v>
      </c>
      <c r="G85" s="19">
        <v>0</v>
      </c>
      <c r="H85" s="19">
        <v>0</v>
      </c>
      <c r="I85" s="19">
        <v>0</v>
      </c>
      <c r="J85" s="25" t="s">
        <v>1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39" t="s">
        <v>12</v>
      </c>
      <c r="B86" s="35">
        <v>4128</v>
      </c>
      <c r="C86" s="23">
        <v>2100</v>
      </c>
      <c r="D86" s="23">
        <v>4225</v>
      </c>
      <c r="E86" s="23">
        <v>4252</v>
      </c>
      <c r="F86" s="14">
        <v>4161</v>
      </c>
      <c r="G86" s="15">
        <v>4230</v>
      </c>
      <c r="H86" s="15">
        <v>4267</v>
      </c>
      <c r="I86" s="15">
        <f>SUM(I87:I93)</f>
        <v>4338</v>
      </c>
      <c r="J86" s="16" t="s">
        <v>1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38" t="s">
        <v>33</v>
      </c>
      <c r="B87" s="33">
        <v>3875</v>
      </c>
      <c r="C87" s="24">
        <v>1980</v>
      </c>
      <c r="D87" s="24">
        <v>3976</v>
      </c>
      <c r="E87" s="24">
        <v>4000</v>
      </c>
      <c r="F87" s="18">
        <v>3912</v>
      </c>
      <c r="G87" s="19">
        <v>3976</v>
      </c>
      <c r="H87" s="19">
        <v>4006</v>
      </c>
      <c r="I87" s="19">
        <v>4066</v>
      </c>
      <c r="J87" s="25" t="s">
        <v>1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38" t="s">
        <v>34</v>
      </c>
      <c r="B88" s="33">
        <v>203</v>
      </c>
      <c r="C88" s="24">
        <v>91</v>
      </c>
      <c r="D88" s="24">
        <v>196</v>
      </c>
      <c r="E88" s="24">
        <v>196</v>
      </c>
      <c r="F88" s="18">
        <v>193</v>
      </c>
      <c r="G88" s="19">
        <v>194</v>
      </c>
      <c r="H88" s="19">
        <v>56</v>
      </c>
      <c r="I88" s="19">
        <v>209</v>
      </c>
      <c r="J88" s="25" t="s">
        <v>1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38" t="s">
        <v>35</v>
      </c>
      <c r="B89" s="33">
        <v>47</v>
      </c>
      <c r="C89" s="24">
        <v>28</v>
      </c>
      <c r="D89" s="24">
        <v>50</v>
      </c>
      <c r="E89" s="24">
        <v>52</v>
      </c>
      <c r="F89" s="18">
        <v>52</v>
      </c>
      <c r="G89" s="19">
        <v>54</v>
      </c>
      <c r="H89" s="19">
        <v>197</v>
      </c>
      <c r="I89" s="19">
        <v>55</v>
      </c>
      <c r="J89" s="25" t="s">
        <v>1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38" t="s">
        <v>36</v>
      </c>
      <c r="B90" s="33">
        <v>1</v>
      </c>
      <c r="C90" s="24">
        <v>0</v>
      </c>
      <c r="D90" s="24">
        <v>1</v>
      </c>
      <c r="E90" s="24">
        <v>2</v>
      </c>
      <c r="F90" s="18">
        <v>2</v>
      </c>
      <c r="G90" s="19">
        <v>4</v>
      </c>
      <c r="H90" s="19">
        <v>4</v>
      </c>
      <c r="I90" s="19">
        <v>4</v>
      </c>
      <c r="J90" s="25" t="s">
        <v>1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38" t="s">
        <v>37</v>
      </c>
      <c r="B91" s="33">
        <v>0</v>
      </c>
      <c r="C91" s="24">
        <v>0</v>
      </c>
      <c r="D91" s="24">
        <v>0</v>
      </c>
      <c r="E91" s="24">
        <v>0</v>
      </c>
      <c r="F91" s="18">
        <v>0</v>
      </c>
      <c r="G91" s="19">
        <v>0</v>
      </c>
      <c r="H91" s="19">
        <v>2</v>
      </c>
      <c r="I91" s="19">
        <v>2</v>
      </c>
      <c r="J91" s="25" t="s">
        <v>1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38" t="s">
        <v>38</v>
      </c>
      <c r="B92" s="33">
        <v>0</v>
      </c>
      <c r="C92" s="24">
        <v>0</v>
      </c>
      <c r="D92" s="24">
        <v>0</v>
      </c>
      <c r="E92" s="24">
        <v>0</v>
      </c>
      <c r="F92" s="18">
        <v>0</v>
      </c>
      <c r="G92" s="19">
        <v>0</v>
      </c>
      <c r="H92" s="19">
        <v>0</v>
      </c>
      <c r="I92" s="19">
        <v>0</v>
      </c>
      <c r="J92" s="25" t="s">
        <v>1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38" t="s">
        <v>39</v>
      </c>
      <c r="B93" s="33">
        <v>2</v>
      </c>
      <c r="C93" s="24">
        <v>1</v>
      </c>
      <c r="D93" s="24">
        <v>2</v>
      </c>
      <c r="E93" s="24">
        <v>2</v>
      </c>
      <c r="F93" s="18">
        <v>2</v>
      </c>
      <c r="G93" s="19">
        <v>2</v>
      </c>
      <c r="H93" s="19">
        <v>2</v>
      </c>
      <c r="I93" s="19">
        <v>2</v>
      </c>
      <c r="J93" s="25" t="s">
        <v>1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39" t="s">
        <v>13</v>
      </c>
      <c r="B94" s="35">
        <v>5508</v>
      </c>
      <c r="C94" s="23">
        <v>2678</v>
      </c>
      <c r="D94" s="23">
        <v>5480</v>
      </c>
      <c r="E94" s="23">
        <v>5477</v>
      </c>
      <c r="F94" s="14">
        <v>5116</v>
      </c>
      <c r="G94" s="15">
        <v>4959</v>
      </c>
      <c r="H94" s="15">
        <v>4938</v>
      </c>
      <c r="I94" s="15">
        <f>SUM(I95:I101)</f>
        <v>4794</v>
      </c>
      <c r="J94" s="16" t="s">
        <v>1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38" t="s">
        <v>33</v>
      </c>
      <c r="B95" s="33">
        <v>4953</v>
      </c>
      <c r="C95" s="24">
        <v>2420</v>
      </c>
      <c r="D95" s="24">
        <v>4940</v>
      </c>
      <c r="E95" s="24">
        <v>4943</v>
      </c>
      <c r="F95" s="18">
        <v>4627</v>
      </c>
      <c r="G95" s="19">
        <v>4496</v>
      </c>
      <c r="H95" s="19">
        <v>4491</v>
      </c>
      <c r="I95" s="19">
        <v>4372</v>
      </c>
      <c r="J95" s="25" t="s">
        <v>1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38" t="s">
        <v>34</v>
      </c>
      <c r="B96" s="33">
        <v>350</v>
      </c>
      <c r="C96" s="24">
        <v>168</v>
      </c>
      <c r="D96" s="24">
        <v>349</v>
      </c>
      <c r="E96" s="24">
        <v>348</v>
      </c>
      <c r="F96" s="18">
        <v>309</v>
      </c>
      <c r="G96" s="19">
        <v>302</v>
      </c>
      <c r="H96" s="19">
        <v>156</v>
      </c>
      <c r="I96" s="19">
        <v>276</v>
      </c>
      <c r="J96" s="25" t="s">
        <v>1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38" t="s">
        <v>35</v>
      </c>
      <c r="B97" s="33">
        <v>195</v>
      </c>
      <c r="C97" s="24">
        <v>86</v>
      </c>
      <c r="D97" s="24">
        <v>181</v>
      </c>
      <c r="E97" s="24">
        <v>176</v>
      </c>
      <c r="F97" s="18">
        <v>174</v>
      </c>
      <c r="G97" s="19">
        <v>158</v>
      </c>
      <c r="H97" s="19">
        <v>291</v>
      </c>
      <c r="I97" s="19">
        <v>146</v>
      </c>
      <c r="J97" s="25" t="s">
        <v>1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38" t="s">
        <v>36</v>
      </c>
      <c r="B98" s="33">
        <v>10</v>
      </c>
      <c r="C98" s="24">
        <v>4</v>
      </c>
      <c r="D98" s="24">
        <v>10</v>
      </c>
      <c r="E98" s="24">
        <v>10</v>
      </c>
      <c r="F98" s="18">
        <v>6</v>
      </c>
      <c r="G98" s="19">
        <v>3</v>
      </c>
      <c r="H98" s="19">
        <v>0</v>
      </c>
      <c r="I98" s="19">
        <v>0</v>
      </c>
      <c r="J98" s="25" t="s">
        <v>1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38" t="s">
        <v>37</v>
      </c>
      <c r="B99" s="33">
        <v>0</v>
      </c>
      <c r="C99" s="24">
        <v>0</v>
      </c>
      <c r="D99" s="24">
        <v>0</v>
      </c>
      <c r="E99" s="24">
        <v>0</v>
      </c>
      <c r="F99" s="18">
        <v>0</v>
      </c>
      <c r="G99" s="19">
        <v>0</v>
      </c>
      <c r="H99" s="19">
        <v>0</v>
      </c>
      <c r="I99" s="19">
        <v>0</v>
      </c>
      <c r="J99" s="25" t="s">
        <v>1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38" t="s">
        <v>38</v>
      </c>
      <c r="B100" s="33">
        <v>0</v>
      </c>
      <c r="C100" s="24">
        <v>0</v>
      </c>
      <c r="D100" s="24">
        <v>0</v>
      </c>
      <c r="E100" s="24">
        <v>0</v>
      </c>
      <c r="F100" s="18">
        <v>0</v>
      </c>
      <c r="G100" s="19">
        <v>0</v>
      </c>
      <c r="H100" s="19">
        <v>0</v>
      </c>
      <c r="I100" s="19">
        <v>0</v>
      </c>
      <c r="J100" s="25" t="s">
        <v>1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38" t="s">
        <v>39</v>
      </c>
      <c r="B101" s="33">
        <v>0</v>
      </c>
      <c r="C101" s="24">
        <v>0</v>
      </c>
      <c r="D101" s="24">
        <v>0</v>
      </c>
      <c r="E101" s="24">
        <v>0</v>
      </c>
      <c r="F101" s="18">
        <v>0</v>
      </c>
      <c r="G101" s="19">
        <v>0</v>
      </c>
      <c r="H101" s="19">
        <v>0</v>
      </c>
      <c r="I101" s="19">
        <v>0</v>
      </c>
      <c r="J101" s="25" t="s">
        <v>1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39" t="s">
        <v>14</v>
      </c>
      <c r="B102" s="35">
        <v>3113</v>
      </c>
      <c r="C102" s="23">
        <v>1547</v>
      </c>
      <c r="D102" s="23">
        <v>3156</v>
      </c>
      <c r="E102" s="23">
        <v>3146</v>
      </c>
      <c r="F102" s="14">
        <v>3104</v>
      </c>
      <c r="G102" s="15">
        <v>3233</v>
      </c>
      <c r="H102" s="15">
        <v>3252</v>
      </c>
      <c r="I102" s="15">
        <f>SUM(I103:I109)</f>
        <v>3343</v>
      </c>
      <c r="J102" s="16" t="s">
        <v>1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38" t="s">
        <v>33</v>
      </c>
      <c r="B103" s="33">
        <v>2983</v>
      </c>
      <c r="C103" s="24">
        <v>1479</v>
      </c>
      <c r="D103" s="24">
        <v>3027</v>
      </c>
      <c r="E103" s="24">
        <v>3020</v>
      </c>
      <c r="F103" s="18">
        <v>2979</v>
      </c>
      <c r="G103" s="19">
        <v>3099</v>
      </c>
      <c r="H103" s="19">
        <v>3118</v>
      </c>
      <c r="I103" s="19">
        <v>3203</v>
      </c>
      <c r="J103" s="25" t="s">
        <v>1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38" t="s">
        <v>34</v>
      </c>
      <c r="B104" s="33">
        <v>99</v>
      </c>
      <c r="C104" s="24">
        <v>48</v>
      </c>
      <c r="D104" s="24">
        <v>96</v>
      </c>
      <c r="E104" s="24">
        <v>95</v>
      </c>
      <c r="F104" s="18">
        <v>97</v>
      </c>
      <c r="G104" s="19">
        <v>97</v>
      </c>
      <c r="H104" s="19">
        <v>33</v>
      </c>
      <c r="I104" s="19">
        <v>93</v>
      </c>
      <c r="J104" s="25" t="s">
        <v>1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38" t="s">
        <v>35</v>
      </c>
      <c r="B105" s="33">
        <v>31</v>
      </c>
      <c r="C105" s="24">
        <v>20</v>
      </c>
      <c r="D105" s="24">
        <v>32</v>
      </c>
      <c r="E105" s="24">
        <v>29</v>
      </c>
      <c r="F105" s="18">
        <v>26</v>
      </c>
      <c r="G105" s="19">
        <v>33</v>
      </c>
      <c r="H105" s="19">
        <v>97</v>
      </c>
      <c r="I105" s="19">
        <v>40</v>
      </c>
      <c r="J105" s="25" t="s">
        <v>1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38" t="s">
        <v>36</v>
      </c>
      <c r="B106" s="33">
        <v>0</v>
      </c>
      <c r="C106" s="24">
        <v>0</v>
      </c>
      <c r="D106" s="24">
        <v>1</v>
      </c>
      <c r="E106" s="24">
        <v>1</v>
      </c>
      <c r="F106" s="18">
        <v>1</v>
      </c>
      <c r="G106" s="19">
        <v>3</v>
      </c>
      <c r="H106" s="19">
        <v>3</v>
      </c>
      <c r="I106" s="19">
        <v>3</v>
      </c>
      <c r="J106" s="25" t="s">
        <v>1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38" t="s">
        <v>37</v>
      </c>
      <c r="B107" s="33">
        <v>0</v>
      </c>
      <c r="C107" s="24">
        <v>0</v>
      </c>
      <c r="D107" s="24">
        <v>0</v>
      </c>
      <c r="E107" s="24">
        <v>0</v>
      </c>
      <c r="F107" s="18">
        <v>0</v>
      </c>
      <c r="G107" s="19">
        <v>0</v>
      </c>
      <c r="H107" s="19">
        <v>0</v>
      </c>
      <c r="I107" s="19">
        <v>2</v>
      </c>
      <c r="J107" s="25" t="s">
        <v>1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38" t="s">
        <v>38</v>
      </c>
      <c r="B108" s="33">
        <v>0</v>
      </c>
      <c r="C108" s="24">
        <v>0</v>
      </c>
      <c r="D108" s="24">
        <v>0</v>
      </c>
      <c r="E108" s="24">
        <v>0</v>
      </c>
      <c r="F108" s="18">
        <v>0</v>
      </c>
      <c r="G108" s="19">
        <v>0</v>
      </c>
      <c r="H108" s="19">
        <v>0</v>
      </c>
      <c r="I108" s="19">
        <v>0</v>
      </c>
      <c r="J108" s="25" t="s">
        <v>1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3">
      <c r="A109" s="38" t="s">
        <v>39</v>
      </c>
      <c r="B109" s="33">
        <v>0</v>
      </c>
      <c r="C109" s="24">
        <v>0</v>
      </c>
      <c r="D109" s="24">
        <v>0</v>
      </c>
      <c r="E109" s="24">
        <v>1</v>
      </c>
      <c r="F109" s="18">
        <v>1</v>
      </c>
      <c r="G109" s="19">
        <v>1</v>
      </c>
      <c r="H109" s="19">
        <v>1</v>
      </c>
      <c r="I109" s="19">
        <v>2</v>
      </c>
      <c r="J109" s="25" t="s">
        <v>1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39" t="s">
        <v>15</v>
      </c>
      <c r="B110" s="35">
        <v>7689</v>
      </c>
      <c r="C110" s="23">
        <v>3723</v>
      </c>
      <c r="D110" s="23">
        <v>7861</v>
      </c>
      <c r="E110" s="23">
        <v>7943</v>
      </c>
      <c r="F110" s="21">
        <v>7612</v>
      </c>
      <c r="G110" s="22">
        <v>7780</v>
      </c>
      <c r="H110" s="22">
        <v>7779</v>
      </c>
      <c r="I110" s="22">
        <f>SUM(I111:I117)</f>
        <v>7797</v>
      </c>
      <c r="J110" s="16" t="s">
        <v>1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38" t="s">
        <v>33</v>
      </c>
      <c r="B111" s="33">
        <v>7114</v>
      </c>
      <c r="C111" s="24">
        <v>3465</v>
      </c>
      <c r="D111" s="24">
        <v>7293</v>
      </c>
      <c r="E111" s="24">
        <v>7390</v>
      </c>
      <c r="F111" s="18">
        <v>7082</v>
      </c>
      <c r="G111" s="19">
        <v>7259</v>
      </c>
      <c r="H111" s="19">
        <v>7272</v>
      </c>
      <c r="I111" s="19">
        <v>7292</v>
      </c>
      <c r="J111" s="25" t="s">
        <v>1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38" t="s">
        <v>34</v>
      </c>
      <c r="B112" s="33">
        <v>314</v>
      </c>
      <c r="C112" s="24">
        <v>136</v>
      </c>
      <c r="D112" s="24">
        <v>322</v>
      </c>
      <c r="E112" s="24">
        <v>318</v>
      </c>
      <c r="F112" s="18">
        <v>321</v>
      </c>
      <c r="G112" s="19">
        <v>326</v>
      </c>
      <c r="H112" s="19">
        <v>179</v>
      </c>
      <c r="I112" s="19">
        <v>315</v>
      </c>
      <c r="J112" s="25" t="s">
        <v>1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38" t="s">
        <v>35</v>
      </c>
      <c r="B113" s="33">
        <v>256</v>
      </c>
      <c r="C113" s="24">
        <v>120</v>
      </c>
      <c r="D113" s="24">
        <v>241</v>
      </c>
      <c r="E113" s="24">
        <v>230</v>
      </c>
      <c r="F113" s="18">
        <v>205</v>
      </c>
      <c r="G113" s="19">
        <v>189</v>
      </c>
      <c r="H113" s="19">
        <v>322</v>
      </c>
      <c r="I113" s="19">
        <v>180</v>
      </c>
      <c r="J113" s="25" t="s">
        <v>1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38" t="s">
        <v>36</v>
      </c>
      <c r="B114" s="33">
        <v>4</v>
      </c>
      <c r="C114" s="24">
        <v>2</v>
      </c>
      <c r="D114" s="24">
        <v>4</v>
      </c>
      <c r="E114" s="24">
        <v>4</v>
      </c>
      <c r="F114" s="18">
        <v>3</v>
      </c>
      <c r="G114" s="19">
        <v>3</v>
      </c>
      <c r="H114" s="19">
        <v>3</v>
      </c>
      <c r="I114" s="19">
        <v>6</v>
      </c>
      <c r="J114" s="25" t="s">
        <v>1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38" t="s">
        <v>37</v>
      </c>
      <c r="B115" s="33">
        <v>1</v>
      </c>
      <c r="C115" s="24">
        <v>0</v>
      </c>
      <c r="D115" s="24">
        <v>1</v>
      </c>
      <c r="E115" s="24">
        <v>1</v>
      </c>
      <c r="F115" s="18">
        <v>1</v>
      </c>
      <c r="G115" s="19">
        <v>3</v>
      </c>
      <c r="H115" s="19">
        <v>3</v>
      </c>
      <c r="I115" s="19">
        <v>3</v>
      </c>
      <c r="J115" s="25" t="s">
        <v>1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38" t="s">
        <v>38</v>
      </c>
      <c r="B116" s="33">
        <v>0</v>
      </c>
      <c r="C116" s="24">
        <v>0</v>
      </c>
      <c r="D116" s="24">
        <v>0</v>
      </c>
      <c r="E116" s="24">
        <v>0</v>
      </c>
      <c r="F116" s="18">
        <v>0</v>
      </c>
      <c r="G116" s="19">
        <v>0</v>
      </c>
      <c r="H116" s="19">
        <v>0</v>
      </c>
      <c r="I116" s="19">
        <v>0</v>
      </c>
      <c r="J116" s="25" t="s">
        <v>1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38" t="s">
        <v>39</v>
      </c>
      <c r="B117" s="33">
        <v>0</v>
      </c>
      <c r="C117" s="24">
        <v>0</v>
      </c>
      <c r="D117" s="24">
        <v>0</v>
      </c>
      <c r="E117" s="24">
        <v>0</v>
      </c>
      <c r="F117" s="18">
        <v>0</v>
      </c>
      <c r="G117" s="19">
        <v>0</v>
      </c>
      <c r="H117" s="19">
        <v>0</v>
      </c>
      <c r="I117" s="19">
        <v>1</v>
      </c>
      <c r="J117" s="25" t="s">
        <v>1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39" t="s">
        <v>16</v>
      </c>
      <c r="B118" s="35">
        <v>6905</v>
      </c>
      <c r="C118" s="23">
        <v>3241</v>
      </c>
      <c r="D118" s="23">
        <v>6898</v>
      </c>
      <c r="E118" s="23">
        <v>6916</v>
      </c>
      <c r="F118" s="14">
        <v>6616</v>
      </c>
      <c r="G118" s="15">
        <v>6875</v>
      </c>
      <c r="H118" s="15">
        <v>7159</v>
      </c>
      <c r="I118" s="15">
        <f>SUM(I119:I125)</f>
        <v>7363</v>
      </c>
      <c r="J118" s="16" t="s">
        <v>1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38" t="s">
        <v>33</v>
      </c>
      <c r="B119" s="33">
        <v>5939</v>
      </c>
      <c r="C119" s="24">
        <v>2801</v>
      </c>
      <c r="D119" s="24">
        <v>5967</v>
      </c>
      <c r="E119" s="24">
        <v>5983</v>
      </c>
      <c r="F119" s="18">
        <v>5715</v>
      </c>
      <c r="G119" s="19">
        <v>5971</v>
      </c>
      <c r="H119" s="19">
        <v>6238</v>
      </c>
      <c r="I119" s="19">
        <v>6437</v>
      </c>
      <c r="J119" s="25" t="s">
        <v>1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38" t="s">
        <v>34</v>
      </c>
      <c r="B120" s="33">
        <v>483</v>
      </c>
      <c r="C120" s="24">
        <v>223</v>
      </c>
      <c r="D120" s="24">
        <v>471</v>
      </c>
      <c r="E120" s="24">
        <v>492</v>
      </c>
      <c r="F120" s="18">
        <v>473</v>
      </c>
      <c r="G120" s="19">
        <v>483</v>
      </c>
      <c r="H120" s="19">
        <v>409</v>
      </c>
      <c r="I120" s="19">
        <v>510</v>
      </c>
      <c r="J120" s="25" t="s">
        <v>1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38" t="s">
        <v>35</v>
      </c>
      <c r="B121" s="33">
        <v>452</v>
      </c>
      <c r="C121" s="24">
        <v>202</v>
      </c>
      <c r="D121" s="24">
        <v>429</v>
      </c>
      <c r="E121" s="24">
        <v>413</v>
      </c>
      <c r="F121" s="18">
        <v>406</v>
      </c>
      <c r="G121" s="19">
        <v>398</v>
      </c>
      <c r="H121" s="19">
        <v>486</v>
      </c>
      <c r="I121" s="19">
        <v>389</v>
      </c>
      <c r="J121" s="25" t="s">
        <v>1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38" t="s">
        <v>36</v>
      </c>
      <c r="B122" s="33">
        <v>3</v>
      </c>
      <c r="C122" s="24">
        <v>1</v>
      </c>
      <c r="D122" s="24">
        <v>3</v>
      </c>
      <c r="E122" s="24">
        <v>3</v>
      </c>
      <c r="F122" s="18">
        <v>1</v>
      </c>
      <c r="G122" s="19">
        <v>0</v>
      </c>
      <c r="H122" s="19">
        <v>4</v>
      </c>
      <c r="I122" s="19">
        <v>4</v>
      </c>
      <c r="J122" s="25" t="s">
        <v>1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38" t="s">
        <v>37</v>
      </c>
      <c r="B123" s="33">
        <v>28</v>
      </c>
      <c r="C123" s="24">
        <v>14</v>
      </c>
      <c r="D123" s="24">
        <v>28</v>
      </c>
      <c r="E123" s="24">
        <v>25</v>
      </c>
      <c r="F123" s="18">
        <v>21</v>
      </c>
      <c r="G123" s="19">
        <v>23</v>
      </c>
      <c r="H123" s="19">
        <v>22</v>
      </c>
      <c r="I123" s="19">
        <v>23</v>
      </c>
      <c r="J123" s="25" t="s">
        <v>1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38" t="s">
        <v>38</v>
      </c>
      <c r="B124" s="33">
        <v>0</v>
      </c>
      <c r="C124" s="24">
        <v>0</v>
      </c>
      <c r="D124" s="24">
        <v>0</v>
      </c>
      <c r="E124" s="24">
        <v>0</v>
      </c>
      <c r="F124" s="18">
        <v>0</v>
      </c>
      <c r="G124" s="19">
        <v>0</v>
      </c>
      <c r="H124" s="19">
        <v>0</v>
      </c>
      <c r="I124" s="19">
        <v>0</v>
      </c>
      <c r="J124" s="25" t="s">
        <v>1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38" t="s">
        <v>39</v>
      </c>
      <c r="B125" s="33">
        <v>0</v>
      </c>
      <c r="C125" s="24">
        <v>0</v>
      </c>
      <c r="D125" s="24">
        <v>0</v>
      </c>
      <c r="E125" s="24">
        <v>0</v>
      </c>
      <c r="F125" s="18">
        <v>0</v>
      </c>
      <c r="G125" s="19">
        <v>0</v>
      </c>
      <c r="H125" s="19">
        <v>0</v>
      </c>
      <c r="I125" s="19">
        <v>0</v>
      </c>
      <c r="J125" s="25" t="s">
        <v>1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39" t="s">
        <v>17</v>
      </c>
      <c r="B126" s="35">
        <v>3738</v>
      </c>
      <c r="C126" s="23">
        <v>1759</v>
      </c>
      <c r="D126" s="23">
        <v>3706</v>
      </c>
      <c r="E126" s="23">
        <v>3661</v>
      </c>
      <c r="F126" s="14">
        <v>3491</v>
      </c>
      <c r="G126" s="15">
        <v>3424</v>
      </c>
      <c r="H126" s="15">
        <v>3414</v>
      </c>
      <c r="I126" s="15">
        <f>SUM(I127:I133)</f>
        <v>3349</v>
      </c>
      <c r="J126" s="16" t="s">
        <v>1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38" t="s">
        <v>33</v>
      </c>
      <c r="B127" s="33">
        <v>3107</v>
      </c>
      <c r="C127" s="24">
        <v>1468</v>
      </c>
      <c r="D127" s="24">
        <v>3082</v>
      </c>
      <c r="E127" s="24">
        <v>3048</v>
      </c>
      <c r="F127" s="18">
        <v>2906</v>
      </c>
      <c r="G127" s="19">
        <v>2856</v>
      </c>
      <c r="H127" s="19">
        <v>2848</v>
      </c>
      <c r="I127" s="19">
        <v>2798</v>
      </c>
      <c r="J127" s="25" t="s">
        <v>1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38" t="s">
        <v>34</v>
      </c>
      <c r="B128" s="33">
        <v>285</v>
      </c>
      <c r="C128" s="24">
        <v>144</v>
      </c>
      <c r="D128" s="24">
        <v>279</v>
      </c>
      <c r="E128" s="24">
        <v>274</v>
      </c>
      <c r="F128" s="18">
        <v>266</v>
      </c>
      <c r="G128" s="19">
        <v>255</v>
      </c>
      <c r="H128" s="19">
        <v>262</v>
      </c>
      <c r="I128" s="19">
        <v>258</v>
      </c>
      <c r="J128" s="25" t="s">
        <v>1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38" t="s">
        <v>35</v>
      </c>
      <c r="B129" s="33">
        <v>281</v>
      </c>
      <c r="C129" s="24">
        <v>118</v>
      </c>
      <c r="D129" s="24">
        <v>278</v>
      </c>
      <c r="E129" s="24">
        <v>277</v>
      </c>
      <c r="F129" s="18">
        <v>264</v>
      </c>
      <c r="G129" s="19">
        <v>265</v>
      </c>
      <c r="H129" s="19">
        <v>256</v>
      </c>
      <c r="I129" s="19">
        <v>254</v>
      </c>
      <c r="J129" s="25" t="s">
        <v>1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38" t="s">
        <v>36</v>
      </c>
      <c r="B130" s="33">
        <v>2</v>
      </c>
      <c r="C130" s="24">
        <v>2</v>
      </c>
      <c r="D130" s="24">
        <v>5</v>
      </c>
      <c r="E130" s="24">
        <v>5</v>
      </c>
      <c r="F130" s="18">
        <v>4</v>
      </c>
      <c r="G130" s="19">
        <v>4</v>
      </c>
      <c r="H130" s="19">
        <v>7</v>
      </c>
      <c r="I130" s="19">
        <v>7</v>
      </c>
      <c r="J130" s="25" t="s">
        <v>1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38" t="s">
        <v>37</v>
      </c>
      <c r="B131" s="33">
        <v>63</v>
      </c>
      <c r="C131" s="24">
        <v>27</v>
      </c>
      <c r="D131" s="24">
        <v>62</v>
      </c>
      <c r="E131" s="24">
        <v>57</v>
      </c>
      <c r="F131" s="18">
        <v>51</v>
      </c>
      <c r="G131" s="19">
        <v>44</v>
      </c>
      <c r="H131" s="19">
        <v>41</v>
      </c>
      <c r="I131" s="19">
        <v>32</v>
      </c>
      <c r="J131" s="25" t="s">
        <v>1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38" t="s">
        <v>38</v>
      </c>
      <c r="B132" s="33">
        <v>0</v>
      </c>
      <c r="C132" s="24">
        <v>0</v>
      </c>
      <c r="D132" s="24">
        <v>0</v>
      </c>
      <c r="E132" s="24">
        <v>0</v>
      </c>
      <c r="F132" s="18">
        <v>0</v>
      </c>
      <c r="G132" s="19">
        <v>0</v>
      </c>
      <c r="H132" s="19">
        <v>0</v>
      </c>
      <c r="I132" s="19">
        <v>0</v>
      </c>
      <c r="J132" s="25" t="s">
        <v>1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38" t="s">
        <v>39</v>
      </c>
      <c r="B133" s="33">
        <v>0</v>
      </c>
      <c r="C133" s="24">
        <v>0</v>
      </c>
      <c r="D133" s="24">
        <v>0</v>
      </c>
      <c r="E133" s="24">
        <v>0</v>
      </c>
      <c r="F133" s="18">
        <v>0</v>
      </c>
      <c r="G133" s="19">
        <v>0</v>
      </c>
      <c r="H133" s="19">
        <v>0</v>
      </c>
      <c r="I133" s="19">
        <v>0</v>
      </c>
      <c r="J133" s="25" t="s">
        <v>1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39" t="s">
        <v>18</v>
      </c>
      <c r="B134" s="35">
        <v>13544</v>
      </c>
      <c r="C134" s="23">
        <v>6647</v>
      </c>
      <c r="D134" s="23">
        <v>13411</v>
      </c>
      <c r="E134" s="23">
        <v>13267</v>
      </c>
      <c r="F134" s="14">
        <v>12510</v>
      </c>
      <c r="G134" s="15">
        <v>12397</v>
      </c>
      <c r="H134" s="15">
        <v>12347</v>
      </c>
      <c r="I134" s="15">
        <f>SUM(I135:I141)</f>
        <v>12165</v>
      </c>
      <c r="J134" s="16" t="s">
        <v>1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38" t="s">
        <v>33</v>
      </c>
      <c r="B135" s="33">
        <v>11871</v>
      </c>
      <c r="C135" s="24">
        <v>5853</v>
      </c>
      <c r="D135" s="24">
        <v>11788</v>
      </c>
      <c r="E135" s="24">
        <v>11721</v>
      </c>
      <c r="F135" s="18">
        <v>11118</v>
      </c>
      <c r="G135" s="19">
        <v>11058</v>
      </c>
      <c r="H135" s="19">
        <v>11020</v>
      </c>
      <c r="I135" s="19">
        <v>10881</v>
      </c>
      <c r="J135" s="25" t="s">
        <v>1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38" t="s">
        <v>34</v>
      </c>
      <c r="B136" s="33">
        <v>1120</v>
      </c>
      <c r="C136" s="24">
        <v>526</v>
      </c>
      <c r="D136" s="24">
        <v>1080</v>
      </c>
      <c r="E136" s="24">
        <v>1037</v>
      </c>
      <c r="F136" s="18">
        <v>921</v>
      </c>
      <c r="G136" s="19">
        <v>902</v>
      </c>
      <c r="H136" s="19">
        <v>344</v>
      </c>
      <c r="I136" s="19">
        <v>856</v>
      </c>
      <c r="J136" s="25" t="s">
        <v>1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38" t="s">
        <v>35</v>
      </c>
      <c r="B137" s="33">
        <v>414</v>
      </c>
      <c r="C137" s="24">
        <v>202</v>
      </c>
      <c r="D137" s="24">
        <v>416</v>
      </c>
      <c r="E137" s="24">
        <v>394</v>
      </c>
      <c r="F137" s="18">
        <v>365</v>
      </c>
      <c r="G137" s="19">
        <v>343</v>
      </c>
      <c r="H137" s="19">
        <v>892</v>
      </c>
      <c r="I137" s="19">
        <v>339</v>
      </c>
      <c r="J137" s="25" t="s">
        <v>1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38" t="s">
        <v>36</v>
      </c>
      <c r="B138" s="33">
        <v>57</v>
      </c>
      <c r="C138" s="24">
        <v>28</v>
      </c>
      <c r="D138" s="24">
        <v>50</v>
      </c>
      <c r="E138" s="24">
        <v>46</v>
      </c>
      <c r="F138" s="18">
        <v>40</v>
      </c>
      <c r="G138" s="19">
        <v>29</v>
      </c>
      <c r="H138" s="19">
        <v>26</v>
      </c>
      <c r="I138" s="19">
        <v>25</v>
      </c>
      <c r="J138" s="25" t="s">
        <v>1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38" t="s">
        <v>37</v>
      </c>
      <c r="B139" s="33">
        <v>81</v>
      </c>
      <c r="C139" s="24">
        <v>37</v>
      </c>
      <c r="D139" s="24">
        <v>76</v>
      </c>
      <c r="E139" s="24">
        <v>68</v>
      </c>
      <c r="F139" s="18">
        <v>65</v>
      </c>
      <c r="G139" s="19">
        <v>64</v>
      </c>
      <c r="H139" s="19">
        <v>64</v>
      </c>
      <c r="I139" s="19">
        <v>64</v>
      </c>
      <c r="J139" s="25" t="s">
        <v>1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38" t="s">
        <v>38</v>
      </c>
      <c r="B140" s="33">
        <v>1</v>
      </c>
      <c r="C140" s="24">
        <v>0</v>
      </c>
      <c r="D140" s="24">
        <v>1</v>
      </c>
      <c r="E140" s="24">
        <v>1</v>
      </c>
      <c r="F140" s="18">
        <v>1</v>
      </c>
      <c r="G140" s="19">
        <v>1</v>
      </c>
      <c r="H140" s="19">
        <v>1</v>
      </c>
      <c r="I140" s="19">
        <v>0</v>
      </c>
      <c r="J140" s="25" t="s">
        <v>1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38" t="s">
        <v>39</v>
      </c>
      <c r="B141" s="33">
        <v>0</v>
      </c>
      <c r="C141" s="24">
        <v>1</v>
      </c>
      <c r="D141" s="24">
        <v>0</v>
      </c>
      <c r="E141" s="24">
        <v>0</v>
      </c>
      <c r="F141" s="18">
        <v>0</v>
      </c>
      <c r="G141" s="19">
        <v>0</v>
      </c>
      <c r="H141" s="19">
        <v>0</v>
      </c>
      <c r="I141" s="19">
        <v>0</v>
      </c>
      <c r="J141" s="25" t="s">
        <v>1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39" t="s">
        <v>19</v>
      </c>
      <c r="B142" s="35">
        <v>10359</v>
      </c>
      <c r="C142" s="23">
        <v>5067</v>
      </c>
      <c r="D142" s="23">
        <v>10322</v>
      </c>
      <c r="E142" s="23">
        <v>10230</v>
      </c>
      <c r="F142" s="14">
        <v>9741</v>
      </c>
      <c r="G142" s="15">
        <v>9636</v>
      </c>
      <c r="H142" s="15">
        <v>9568</v>
      </c>
      <c r="I142" s="15">
        <f>SUM(I143:I149)</f>
        <v>9519</v>
      </c>
      <c r="J142" s="16" t="s">
        <v>1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38" t="s">
        <v>33</v>
      </c>
      <c r="B143" s="33">
        <v>9352</v>
      </c>
      <c r="C143" s="24">
        <v>4592</v>
      </c>
      <c r="D143" s="24">
        <v>9356</v>
      </c>
      <c r="E143" s="24">
        <v>9283</v>
      </c>
      <c r="F143" s="18">
        <v>8845</v>
      </c>
      <c r="G143" s="19">
        <v>8756</v>
      </c>
      <c r="H143" s="19">
        <v>8694</v>
      </c>
      <c r="I143" s="19">
        <v>8673</v>
      </c>
      <c r="J143" s="25" t="s">
        <v>1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38" t="s">
        <v>34</v>
      </c>
      <c r="B144" s="33">
        <v>751</v>
      </c>
      <c r="C144" s="24">
        <v>355</v>
      </c>
      <c r="D144" s="24">
        <v>718</v>
      </c>
      <c r="E144" s="24">
        <v>708</v>
      </c>
      <c r="F144" s="18">
        <v>662</v>
      </c>
      <c r="G144" s="19">
        <v>651</v>
      </c>
      <c r="H144" s="19">
        <v>209</v>
      </c>
      <c r="I144" s="19">
        <v>622</v>
      </c>
      <c r="J144" s="25" t="s">
        <v>1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38" t="s">
        <v>35</v>
      </c>
      <c r="B145" s="33">
        <v>229</v>
      </c>
      <c r="C145" s="24">
        <v>108</v>
      </c>
      <c r="D145" s="24">
        <v>224</v>
      </c>
      <c r="E145" s="24">
        <v>216</v>
      </c>
      <c r="F145" s="18">
        <v>211</v>
      </c>
      <c r="G145" s="19">
        <v>210</v>
      </c>
      <c r="H145" s="19">
        <v>650</v>
      </c>
      <c r="I145" s="19">
        <v>212</v>
      </c>
      <c r="J145" s="25" t="s">
        <v>1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38" t="s">
        <v>36</v>
      </c>
      <c r="B146" s="33">
        <v>5</v>
      </c>
      <c r="C146" s="24">
        <v>3</v>
      </c>
      <c r="D146" s="24">
        <v>5</v>
      </c>
      <c r="E146" s="24">
        <v>5</v>
      </c>
      <c r="F146" s="18">
        <v>5</v>
      </c>
      <c r="G146" s="19">
        <v>3</v>
      </c>
      <c r="H146" s="19">
        <v>2</v>
      </c>
      <c r="I146" s="19">
        <v>1</v>
      </c>
      <c r="J146" s="25" t="s">
        <v>1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38" t="s">
        <v>37</v>
      </c>
      <c r="B147" s="33">
        <v>22</v>
      </c>
      <c r="C147" s="24">
        <v>9</v>
      </c>
      <c r="D147" s="24">
        <v>19</v>
      </c>
      <c r="E147" s="24">
        <v>18</v>
      </c>
      <c r="F147" s="18">
        <v>18</v>
      </c>
      <c r="G147" s="19">
        <v>16</v>
      </c>
      <c r="H147" s="19">
        <v>13</v>
      </c>
      <c r="I147" s="19">
        <v>11</v>
      </c>
      <c r="J147" s="25" t="s">
        <v>1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38" t="s">
        <v>38</v>
      </c>
      <c r="B148" s="33">
        <v>0</v>
      </c>
      <c r="C148" s="24">
        <v>0</v>
      </c>
      <c r="D148" s="24">
        <v>0</v>
      </c>
      <c r="E148" s="24">
        <v>0</v>
      </c>
      <c r="F148" s="18">
        <v>0</v>
      </c>
      <c r="G148" s="19">
        <v>0</v>
      </c>
      <c r="H148" s="19">
        <v>0</v>
      </c>
      <c r="I148" s="19">
        <v>0</v>
      </c>
      <c r="J148" s="25" t="s">
        <v>1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38" t="s">
        <v>39</v>
      </c>
      <c r="B149" s="33">
        <v>0</v>
      </c>
      <c r="C149" s="24">
        <v>0</v>
      </c>
      <c r="D149" s="24">
        <v>0</v>
      </c>
      <c r="E149" s="24">
        <v>0</v>
      </c>
      <c r="F149" s="18">
        <v>0</v>
      </c>
      <c r="G149" s="19">
        <v>0</v>
      </c>
      <c r="H149" s="19">
        <v>0</v>
      </c>
      <c r="I149" s="19">
        <v>0</v>
      </c>
      <c r="J149" s="25" t="s">
        <v>1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0" t="s">
        <v>20</v>
      </c>
      <c r="B150" s="36">
        <v>88945</v>
      </c>
      <c r="C150" s="9">
        <v>43573</v>
      </c>
      <c r="D150" s="9">
        <v>89350</v>
      </c>
      <c r="E150" s="9">
        <v>89398</v>
      </c>
      <c r="F150" s="10">
        <v>86006</v>
      </c>
      <c r="G150" s="11">
        <v>85727</v>
      </c>
      <c r="H150" s="11">
        <v>86149</v>
      </c>
      <c r="I150" s="11">
        <f>SUM(I151,I159,I167,I175,I183,I191,I199,I207,I215)</f>
        <v>85441</v>
      </c>
      <c r="J150" s="12" t="s">
        <v>1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39" t="s">
        <v>21</v>
      </c>
      <c r="B151" s="35">
        <v>11741</v>
      </c>
      <c r="C151" s="23">
        <v>5694</v>
      </c>
      <c r="D151" s="23">
        <v>11669</v>
      </c>
      <c r="E151" s="23">
        <v>11668</v>
      </c>
      <c r="F151" s="14">
        <v>11267</v>
      </c>
      <c r="G151" s="15">
        <v>11272</v>
      </c>
      <c r="H151" s="15">
        <v>11408</v>
      </c>
      <c r="I151" s="41">
        <f>SUM(I152:I158)</f>
        <v>11402</v>
      </c>
      <c r="J151" s="16" t="s">
        <v>1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38" t="s">
        <v>33</v>
      </c>
      <c r="B152" s="33">
        <v>10860</v>
      </c>
      <c r="C152" s="24">
        <v>5291</v>
      </c>
      <c r="D152" s="24">
        <v>10817</v>
      </c>
      <c r="E152" s="24">
        <v>10824</v>
      </c>
      <c r="F152" s="18">
        <v>10435</v>
      </c>
      <c r="G152" s="19">
        <v>10452</v>
      </c>
      <c r="H152" s="19">
        <v>10598</v>
      </c>
      <c r="I152" s="19">
        <v>10596</v>
      </c>
      <c r="J152" s="25" t="s">
        <v>1</v>
      </c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38" t="s">
        <v>34</v>
      </c>
      <c r="B153" s="33">
        <v>538</v>
      </c>
      <c r="C153" s="24">
        <v>249</v>
      </c>
      <c r="D153" s="24">
        <v>512</v>
      </c>
      <c r="E153" s="24">
        <v>507</v>
      </c>
      <c r="F153" s="18">
        <v>506</v>
      </c>
      <c r="G153" s="19">
        <v>497</v>
      </c>
      <c r="H153" s="19">
        <v>297</v>
      </c>
      <c r="I153" s="19">
        <v>483</v>
      </c>
      <c r="J153" s="25" t="s">
        <v>1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38" t="s">
        <v>35</v>
      </c>
      <c r="B154" s="33">
        <v>316</v>
      </c>
      <c r="C154" s="24">
        <v>143</v>
      </c>
      <c r="D154" s="24">
        <v>309</v>
      </c>
      <c r="E154" s="24">
        <v>306</v>
      </c>
      <c r="F154" s="18">
        <v>298</v>
      </c>
      <c r="G154" s="19">
        <v>294</v>
      </c>
      <c r="H154" s="19">
        <v>484</v>
      </c>
      <c r="I154" s="19">
        <v>294</v>
      </c>
      <c r="J154" s="25" t="s">
        <v>1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38" t="s">
        <v>36</v>
      </c>
      <c r="B155" s="33">
        <v>11</v>
      </c>
      <c r="C155" s="24">
        <v>5</v>
      </c>
      <c r="D155" s="24">
        <v>16</v>
      </c>
      <c r="E155" s="24">
        <v>16</v>
      </c>
      <c r="F155" s="18">
        <v>14</v>
      </c>
      <c r="G155" s="19">
        <v>13</v>
      </c>
      <c r="H155" s="19">
        <v>13</v>
      </c>
      <c r="I155" s="19">
        <v>13</v>
      </c>
      <c r="J155" s="25" t="s">
        <v>1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38" t="s">
        <v>37</v>
      </c>
      <c r="B156" s="33">
        <v>14</v>
      </c>
      <c r="C156" s="24">
        <v>5</v>
      </c>
      <c r="D156" s="24">
        <v>13</v>
      </c>
      <c r="E156" s="24">
        <v>13</v>
      </c>
      <c r="F156" s="18">
        <v>12</v>
      </c>
      <c r="G156" s="19">
        <v>14</v>
      </c>
      <c r="H156" s="19">
        <v>14</v>
      </c>
      <c r="I156" s="19">
        <v>14</v>
      </c>
      <c r="J156" s="25" t="s">
        <v>1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38" t="s">
        <v>38</v>
      </c>
      <c r="B157" s="33">
        <v>2</v>
      </c>
      <c r="C157" s="24">
        <v>1</v>
      </c>
      <c r="D157" s="24">
        <v>2</v>
      </c>
      <c r="E157" s="24">
        <v>2</v>
      </c>
      <c r="F157" s="18">
        <v>2</v>
      </c>
      <c r="G157" s="19">
        <v>2</v>
      </c>
      <c r="H157" s="19">
        <v>2</v>
      </c>
      <c r="I157" s="19">
        <v>2</v>
      </c>
      <c r="J157" s="25" t="s">
        <v>1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38" t="s">
        <v>39</v>
      </c>
      <c r="B158" s="33">
        <v>0</v>
      </c>
      <c r="C158" s="24">
        <v>0</v>
      </c>
      <c r="D158" s="24">
        <v>0</v>
      </c>
      <c r="E158" s="24">
        <v>0</v>
      </c>
      <c r="F158" s="18">
        <v>0</v>
      </c>
      <c r="G158" s="19">
        <v>0</v>
      </c>
      <c r="H158" s="19">
        <v>0</v>
      </c>
      <c r="I158" s="19">
        <v>0</v>
      </c>
      <c r="J158" s="25" t="s">
        <v>1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39" t="s">
        <v>22</v>
      </c>
      <c r="B159" s="35">
        <v>10744</v>
      </c>
      <c r="C159" s="23">
        <v>5237</v>
      </c>
      <c r="D159" s="23">
        <v>10641</v>
      </c>
      <c r="E159" s="23">
        <v>10630</v>
      </c>
      <c r="F159" s="14">
        <v>10085</v>
      </c>
      <c r="G159" s="15">
        <v>9944</v>
      </c>
      <c r="H159" s="15">
        <v>9924</v>
      </c>
      <c r="I159" s="15">
        <f>SUM(I160:I166)</f>
        <v>9584</v>
      </c>
      <c r="J159" s="25" t="s">
        <v>1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38" t="s">
        <v>33</v>
      </c>
      <c r="B160" s="33">
        <v>8345</v>
      </c>
      <c r="C160" s="24">
        <v>4146</v>
      </c>
      <c r="D160" s="24">
        <v>8315</v>
      </c>
      <c r="E160" s="24">
        <v>8323</v>
      </c>
      <c r="F160" s="18">
        <v>7976</v>
      </c>
      <c r="G160" s="19">
        <v>7919</v>
      </c>
      <c r="H160" s="19">
        <v>7927</v>
      </c>
      <c r="I160" s="19">
        <v>7722</v>
      </c>
      <c r="J160" s="25" t="s">
        <v>1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38" t="s">
        <v>34</v>
      </c>
      <c r="B161" s="33">
        <v>1467</v>
      </c>
      <c r="C161" s="24">
        <v>667</v>
      </c>
      <c r="D161" s="24">
        <v>1439</v>
      </c>
      <c r="E161" s="24">
        <v>1423</v>
      </c>
      <c r="F161" s="18">
        <v>1333</v>
      </c>
      <c r="G161" s="19">
        <v>1270</v>
      </c>
      <c r="H161" s="19">
        <v>541</v>
      </c>
      <c r="I161" s="19">
        <v>1187</v>
      </c>
      <c r="J161" s="25" t="s">
        <v>1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38" t="s">
        <v>35</v>
      </c>
      <c r="B162" s="33">
        <v>645</v>
      </c>
      <c r="C162" s="24">
        <v>292</v>
      </c>
      <c r="D162" s="24">
        <v>623</v>
      </c>
      <c r="E162" s="24">
        <v>622</v>
      </c>
      <c r="F162" s="18">
        <v>545</v>
      </c>
      <c r="G162" s="19">
        <v>542</v>
      </c>
      <c r="H162" s="19">
        <v>1248</v>
      </c>
      <c r="I162" s="19">
        <v>498</v>
      </c>
      <c r="J162" s="25" t="s">
        <v>1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38" t="s">
        <v>36</v>
      </c>
      <c r="B163" s="33">
        <v>37</v>
      </c>
      <c r="C163" s="24">
        <v>18</v>
      </c>
      <c r="D163" s="24">
        <v>34</v>
      </c>
      <c r="E163" s="24">
        <v>33</v>
      </c>
      <c r="F163" s="18">
        <v>26</v>
      </c>
      <c r="G163" s="19">
        <v>21</v>
      </c>
      <c r="H163" s="19">
        <v>21</v>
      </c>
      <c r="I163" s="19">
        <v>19</v>
      </c>
      <c r="J163" s="25" t="s">
        <v>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38" t="s">
        <v>37</v>
      </c>
      <c r="B164" s="33">
        <v>244</v>
      </c>
      <c r="C164" s="24">
        <v>112</v>
      </c>
      <c r="D164" s="24">
        <v>224</v>
      </c>
      <c r="E164" s="24">
        <v>223</v>
      </c>
      <c r="F164" s="18">
        <v>199</v>
      </c>
      <c r="G164" s="19">
        <v>186</v>
      </c>
      <c r="H164" s="19">
        <v>181</v>
      </c>
      <c r="I164" s="19">
        <v>152</v>
      </c>
      <c r="J164" s="25" t="s">
        <v>1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38" t="s">
        <v>38</v>
      </c>
      <c r="B165" s="33">
        <v>5</v>
      </c>
      <c r="C165" s="24">
        <v>1</v>
      </c>
      <c r="D165" s="24">
        <v>5</v>
      </c>
      <c r="E165" s="24">
        <v>5</v>
      </c>
      <c r="F165" s="18">
        <v>5</v>
      </c>
      <c r="G165" s="19">
        <v>5</v>
      </c>
      <c r="H165" s="19">
        <v>5</v>
      </c>
      <c r="I165" s="19">
        <v>5</v>
      </c>
      <c r="J165" s="25" t="s">
        <v>1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38" t="s">
        <v>39</v>
      </c>
      <c r="B166" s="33">
        <v>1</v>
      </c>
      <c r="C166" s="24">
        <v>1</v>
      </c>
      <c r="D166" s="24">
        <v>1</v>
      </c>
      <c r="E166" s="24">
        <v>1</v>
      </c>
      <c r="F166" s="18">
        <v>1</v>
      </c>
      <c r="G166" s="19">
        <v>1</v>
      </c>
      <c r="H166" s="19">
        <v>1</v>
      </c>
      <c r="I166" s="19">
        <v>1</v>
      </c>
      <c r="J166" s="25" t="s">
        <v>1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3">
      <c r="A167" s="39" t="s">
        <v>23</v>
      </c>
      <c r="B167" s="35">
        <v>8981</v>
      </c>
      <c r="C167" s="23">
        <v>4574</v>
      </c>
      <c r="D167" s="23">
        <v>9179</v>
      </c>
      <c r="E167" s="23">
        <v>9238</v>
      </c>
      <c r="F167" s="21">
        <v>8842</v>
      </c>
      <c r="G167" s="22">
        <v>8889</v>
      </c>
      <c r="H167" s="22">
        <v>9034</v>
      </c>
      <c r="I167" s="22">
        <f>SUM(I168:I174)</f>
        <v>8989</v>
      </c>
      <c r="J167" s="25" t="s">
        <v>1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3">
      <c r="A168" s="38" t="s">
        <v>33</v>
      </c>
      <c r="B168" s="33">
        <v>8607</v>
      </c>
      <c r="C168" s="24">
        <v>4367</v>
      </c>
      <c r="D168" s="24">
        <v>8788</v>
      </c>
      <c r="E168" s="24">
        <v>8843</v>
      </c>
      <c r="F168" s="18">
        <v>8458</v>
      </c>
      <c r="G168" s="19">
        <v>8510</v>
      </c>
      <c r="H168" s="19">
        <v>8650</v>
      </c>
      <c r="I168" s="19">
        <v>8595</v>
      </c>
      <c r="J168" s="25" t="s">
        <v>1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3">
      <c r="A169" s="38" t="s">
        <v>34</v>
      </c>
      <c r="B169" s="33">
        <v>246</v>
      </c>
      <c r="C169" s="24">
        <v>130</v>
      </c>
      <c r="D169" s="24">
        <v>248</v>
      </c>
      <c r="E169" s="24">
        <v>258</v>
      </c>
      <c r="F169" s="18">
        <v>244</v>
      </c>
      <c r="G169" s="19">
        <v>239</v>
      </c>
      <c r="H169" s="19">
        <v>135</v>
      </c>
      <c r="I169" s="19">
        <v>249</v>
      </c>
      <c r="J169" s="25" t="s">
        <v>1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3">
      <c r="A170" s="38" t="s">
        <v>35</v>
      </c>
      <c r="B170" s="33">
        <v>127</v>
      </c>
      <c r="C170" s="24">
        <v>77</v>
      </c>
      <c r="D170" s="24">
        <v>137</v>
      </c>
      <c r="E170" s="24">
        <v>132</v>
      </c>
      <c r="F170" s="18">
        <v>135</v>
      </c>
      <c r="G170" s="19">
        <v>135</v>
      </c>
      <c r="H170" s="19">
        <v>241</v>
      </c>
      <c r="I170" s="19">
        <v>136</v>
      </c>
      <c r="J170" s="25" t="s">
        <v>1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3">
      <c r="A171" s="38" t="s">
        <v>36</v>
      </c>
      <c r="B171" s="33">
        <v>0</v>
      </c>
      <c r="C171" s="24">
        <v>0</v>
      </c>
      <c r="D171" s="24">
        <v>5</v>
      </c>
      <c r="E171" s="24">
        <v>5</v>
      </c>
      <c r="F171" s="18">
        <v>5</v>
      </c>
      <c r="G171" s="19">
        <v>5</v>
      </c>
      <c r="H171" s="19">
        <v>5</v>
      </c>
      <c r="I171" s="19">
        <v>6</v>
      </c>
      <c r="J171" s="25" t="s">
        <v>1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3">
      <c r="A172" s="38" t="s">
        <v>37</v>
      </c>
      <c r="B172" s="33">
        <v>1</v>
      </c>
      <c r="C172" s="24">
        <v>0</v>
      </c>
      <c r="D172" s="24">
        <v>1</v>
      </c>
      <c r="E172" s="24">
        <v>0</v>
      </c>
      <c r="F172" s="18">
        <v>0</v>
      </c>
      <c r="G172" s="19">
        <v>0</v>
      </c>
      <c r="H172" s="19">
        <v>0</v>
      </c>
      <c r="I172" s="19">
        <v>0</v>
      </c>
      <c r="J172" s="25" t="s">
        <v>1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3">
      <c r="A173" s="38" t="s">
        <v>38</v>
      </c>
      <c r="B173" s="33">
        <v>0</v>
      </c>
      <c r="C173" s="24">
        <v>0</v>
      </c>
      <c r="D173" s="24">
        <v>0</v>
      </c>
      <c r="E173" s="24">
        <v>0</v>
      </c>
      <c r="F173" s="18">
        <v>0</v>
      </c>
      <c r="G173" s="19">
        <v>0</v>
      </c>
      <c r="H173" s="19">
        <v>0</v>
      </c>
      <c r="I173" s="19">
        <v>0</v>
      </c>
      <c r="J173" s="25" t="s">
        <v>1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3">
      <c r="A174" s="38" t="s">
        <v>39</v>
      </c>
      <c r="B174" s="33">
        <v>0</v>
      </c>
      <c r="C174" s="24">
        <v>0</v>
      </c>
      <c r="D174" s="24">
        <v>0</v>
      </c>
      <c r="E174" s="24">
        <v>0</v>
      </c>
      <c r="F174" s="18">
        <v>0</v>
      </c>
      <c r="G174" s="19">
        <v>0</v>
      </c>
      <c r="H174" s="19">
        <v>3</v>
      </c>
      <c r="I174" s="19">
        <v>3</v>
      </c>
      <c r="J174" s="25" t="s">
        <v>1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3">
      <c r="A175" s="39" t="s">
        <v>24</v>
      </c>
      <c r="B175" s="35">
        <v>1417</v>
      </c>
      <c r="C175" s="23">
        <v>692</v>
      </c>
      <c r="D175" s="23">
        <v>1434</v>
      </c>
      <c r="E175" s="23">
        <v>1436</v>
      </c>
      <c r="F175" s="14">
        <v>1395</v>
      </c>
      <c r="G175" s="15">
        <v>1406</v>
      </c>
      <c r="H175" s="15">
        <v>1409</v>
      </c>
      <c r="I175" s="15">
        <f>SUM(I176:I182)</f>
        <v>1415</v>
      </c>
      <c r="J175" s="25" t="s">
        <v>1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3">
      <c r="A176" s="38" t="s">
        <v>33</v>
      </c>
      <c r="B176" s="33">
        <v>1378</v>
      </c>
      <c r="C176" s="24">
        <v>673</v>
      </c>
      <c r="D176" s="24">
        <v>1393</v>
      </c>
      <c r="E176" s="24">
        <v>1395</v>
      </c>
      <c r="F176" s="18">
        <v>1356</v>
      </c>
      <c r="G176" s="19">
        <v>1366</v>
      </c>
      <c r="H176" s="19">
        <v>1367</v>
      </c>
      <c r="I176" s="19">
        <v>1375</v>
      </c>
      <c r="J176" s="25" t="s">
        <v>1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3">
      <c r="A177" s="38" t="s">
        <v>34</v>
      </c>
      <c r="B177" s="33">
        <v>38</v>
      </c>
      <c r="C177" s="24">
        <v>18</v>
      </c>
      <c r="D177" s="24">
        <v>40</v>
      </c>
      <c r="E177" s="24">
        <v>40</v>
      </c>
      <c r="F177" s="18">
        <v>37</v>
      </c>
      <c r="G177" s="19">
        <v>37</v>
      </c>
      <c r="H177" s="19">
        <v>4</v>
      </c>
      <c r="I177" s="19">
        <v>37</v>
      </c>
      <c r="J177" s="25" t="s">
        <v>1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3">
      <c r="A178" s="38" t="s">
        <v>35</v>
      </c>
      <c r="B178" s="33">
        <v>1</v>
      </c>
      <c r="C178" s="24">
        <v>1</v>
      </c>
      <c r="D178" s="24">
        <v>1</v>
      </c>
      <c r="E178" s="24">
        <v>1</v>
      </c>
      <c r="F178" s="18">
        <v>2</v>
      </c>
      <c r="G178" s="19">
        <v>3</v>
      </c>
      <c r="H178" s="19">
        <v>38</v>
      </c>
      <c r="I178" s="19">
        <v>3</v>
      </c>
      <c r="J178" s="25" t="s">
        <v>1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3">
      <c r="A179" s="38" t="s">
        <v>36</v>
      </c>
      <c r="B179" s="33">
        <v>0</v>
      </c>
      <c r="C179" s="24">
        <v>0</v>
      </c>
      <c r="D179" s="24">
        <v>0</v>
      </c>
      <c r="E179" s="24">
        <v>0</v>
      </c>
      <c r="F179" s="18">
        <v>0</v>
      </c>
      <c r="G179" s="19">
        <v>0</v>
      </c>
      <c r="H179" s="19">
        <v>0</v>
      </c>
      <c r="I179" s="19">
        <v>0</v>
      </c>
      <c r="J179" s="25" t="s">
        <v>1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3">
      <c r="A180" s="38" t="s">
        <v>37</v>
      </c>
      <c r="B180" s="33">
        <v>0</v>
      </c>
      <c r="C180" s="24">
        <v>0</v>
      </c>
      <c r="D180" s="24">
        <v>0</v>
      </c>
      <c r="E180" s="24">
        <v>0</v>
      </c>
      <c r="F180" s="18">
        <v>0</v>
      </c>
      <c r="G180" s="19">
        <v>0</v>
      </c>
      <c r="H180" s="19">
        <v>0</v>
      </c>
      <c r="I180" s="19">
        <v>0</v>
      </c>
      <c r="J180" s="25" t="s">
        <v>1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3">
      <c r="A181" s="38" t="s">
        <v>38</v>
      </c>
      <c r="B181" s="33">
        <v>0</v>
      </c>
      <c r="C181" s="24">
        <v>0</v>
      </c>
      <c r="D181" s="24">
        <v>0</v>
      </c>
      <c r="E181" s="24">
        <v>0</v>
      </c>
      <c r="F181" s="18">
        <v>0</v>
      </c>
      <c r="G181" s="19">
        <v>0</v>
      </c>
      <c r="H181" s="19">
        <v>0</v>
      </c>
      <c r="I181" s="19">
        <v>0</v>
      </c>
      <c r="J181" s="25" t="s">
        <v>1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3">
      <c r="A182" s="38" t="s">
        <v>39</v>
      </c>
      <c r="B182" s="33">
        <v>0</v>
      </c>
      <c r="C182" s="24">
        <v>0</v>
      </c>
      <c r="D182" s="24">
        <v>0</v>
      </c>
      <c r="E182" s="24">
        <v>0</v>
      </c>
      <c r="F182" s="18">
        <v>0</v>
      </c>
      <c r="G182" s="19">
        <v>0</v>
      </c>
      <c r="H182" s="19">
        <v>0</v>
      </c>
      <c r="I182" s="19">
        <v>0</v>
      </c>
      <c r="J182" s="25" t="s">
        <v>1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3">
      <c r="A183" s="39" t="s">
        <v>25</v>
      </c>
      <c r="B183" s="35">
        <v>16216</v>
      </c>
      <c r="C183" s="23">
        <v>7893</v>
      </c>
      <c r="D183" s="23">
        <v>16270</v>
      </c>
      <c r="E183" s="23">
        <v>16357</v>
      </c>
      <c r="F183" s="14">
        <v>15838</v>
      </c>
      <c r="G183" s="15">
        <v>15794</v>
      </c>
      <c r="H183" s="15">
        <v>15881</v>
      </c>
      <c r="I183" s="15">
        <f>SUM(I184:I190)</f>
        <v>15876</v>
      </c>
      <c r="J183" s="25" t="s">
        <v>1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3">
      <c r="A184" s="38" t="s">
        <v>33</v>
      </c>
      <c r="B184" s="33">
        <v>14983</v>
      </c>
      <c r="C184" s="24">
        <v>7308</v>
      </c>
      <c r="D184" s="24">
        <v>15037</v>
      </c>
      <c r="E184" s="24">
        <v>15142</v>
      </c>
      <c r="F184" s="18">
        <v>14663</v>
      </c>
      <c r="G184" s="19">
        <v>14645</v>
      </c>
      <c r="H184" s="19">
        <v>14736</v>
      </c>
      <c r="I184" s="19">
        <v>14744</v>
      </c>
      <c r="J184" s="25" t="s">
        <v>1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3">
      <c r="A185" s="38" t="s">
        <v>34</v>
      </c>
      <c r="B185" s="33">
        <v>654</v>
      </c>
      <c r="C185" s="24">
        <v>312</v>
      </c>
      <c r="D185" s="24">
        <v>661</v>
      </c>
      <c r="E185" s="24">
        <v>648</v>
      </c>
      <c r="F185" s="18">
        <v>637</v>
      </c>
      <c r="G185" s="19">
        <v>627</v>
      </c>
      <c r="H185" s="19">
        <v>505</v>
      </c>
      <c r="I185" s="19">
        <v>621</v>
      </c>
      <c r="J185" s="25" t="s">
        <v>1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3">
      <c r="A186" s="38" t="s">
        <v>35</v>
      </c>
      <c r="B186" s="33">
        <v>553</v>
      </c>
      <c r="C186" s="24">
        <v>259</v>
      </c>
      <c r="D186" s="24">
        <v>547</v>
      </c>
      <c r="E186" s="24">
        <v>542</v>
      </c>
      <c r="F186" s="18">
        <v>515</v>
      </c>
      <c r="G186" s="19">
        <v>499</v>
      </c>
      <c r="H186" s="19">
        <v>618</v>
      </c>
      <c r="I186" s="19">
        <v>488</v>
      </c>
      <c r="J186" s="25" t="s">
        <v>1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3">
      <c r="A187" s="38" t="s">
        <v>36</v>
      </c>
      <c r="B187" s="33">
        <v>4</v>
      </c>
      <c r="C187" s="24">
        <v>4</v>
      </c>
      <c r="D187" s="24">
        <v>7</v>
      </c>
      <c r="E187" s="24">
        <v>7</v>
      </c>
      <c r="F187" s="18">
        <v>7</v>
      </c>
      <c r="G187" s="19">
        <v>7</v>
      </c>
      <c r="H187" s="19">
        <v>7</v>
      </c>
      <c r="I187" s="19">
        <v>7</v>
      </c>
      <c r="J187" s="25" t="s">
        <v>1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3">
      <c r="A188" s="38" t="s">
        <v>37</v>
      </c>
      <c r="B188" s="33">
        <v>13</v>
      </c>
      <c r="C188" s="24">
        <v>6</v>
      </c>
      <c r="D188" s="24">
        <v>13</v>
      </c>
      <c r="E188" s="24">
        <v>13</v>
      </c>
      <c r="F188" s="18">
        <v>12</v>
      </c>
      <c r="G188" s="19">
        <v>12</v>
      </c>
      <c r="H188" s="19">
        <v>12</v>
      </c>
      <c r="I188" s="19">
        <v>13</v>
      </c>
      <c r="J188" s="25" t="s">
        <v>1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3">
      <c r="A189" s="38" t="s">
        <v>38</v>
      </c>
      <c r="B189" s="33">
        <v>0</v>
      </c>
      <c r="C189" s="24">
        <v>0</v>
      </c>
      <c r="D189" s="24">
        <v>0</v>
      </c>
      <c r="E189" s="24">
        <v>0</v>
      </c>
      <c r="F189" s="18">
        <v>0</v>
      </c>
      <c r="G189" s="19">
        <v>0</v>
      </c>
      <c r="H189" s="19">
        <v>0</v>
      </c>
      <c r="I189" s="19">
        <v>0</v>
      </c>
      <c r="J189" s="25" t="s">
        <v>1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3">
      <c r="A190" s="38" t="s">
        <v>39</v>
      </c>
      <c r="B190" s="33">
        <v>9</v>
      </c>
      <c r="C190" s="24">
        <v>4</v>
      </c>
      <c r="D190" s="24">
        <v>5</v>
      </c>
      <c r="E190" s="24">
        <v>5</v>
      </c>
      <c r="F190" s="18">
        <v>4</v>
      </c>
      <c r="G190" s="19">
        <v>4</v>
      </c>
      <c r="H190" s="19">
        <v>3</v>
      </c>
      <c r="I190" s="19">
        <v>3</v>
      </c>
      <c r="J190" s="25" t="s">
        <v>1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3">
      <c r="A191" s="39" t="s">
        <v>26</v>
      </c>
      <c r="B191" s="35">
        <v>10051</v>
      </c>
      <c r="C191" s="23">
        <v>4770</v>
      </c>
      <c r="D191" s="23">
        <v>9951</v>
      </c>
      <c r="E191" s="23">
        <v>9956</v>
      </c>
      <c r="F191" s="14">
        <v>9308</v>
      </c>
      <c r="G191" s="15">
        <v>9150</v>
      </c>
      <c r="H191" s="15">
        <v>9179</v>
      </c>
      <c r="I191" s="15">
        <f>SUM(I192:I198)</f>
        <v>8938</v>
      </c>
      <c r="J191" s="25" t="s">
        <v>1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3">
      <c r="A192" s="38" t="s">
        <v>33</v>
      </c>
      <c r="B192" s="33">
        <v>8363</v>
      </c>
      <c r="C192" s="24">
        <v>4013</v>
      </c>
      <c r="D192" s="24">
        <v>8318</v>
      </c>
      <c r="E192" s="24">
        <v>8356</v>
      </c>
      <c r="F192" s="18">
        <v>7820</v>
      </c>
      <c r="G192" s="19">
        <v>7718</v>
      </c>
      <c r="H192" s="19">
        <v>7795</v>
      </c>
      <c r="I192" s="19">
        <v>7614</v>
      </c>
      <c r="J192" s="25" t="s">
        <v>1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3">
      <c r="A193" s="38" t="s">
        <v>34</v>
      </c>
      <c r="B193" s="33">
        <v>1032</v>
      </c>
      <c r="C193" s="24">
        <v>448</v>
      </c>
      <c r="D193" s="24">
        <v>1015</v>
      </c>
      <c r="E193" s="24">
        <v>993</v>
      </c>
      <c r="F193" s="18">
        <v>951</v>
      </c>
      <c r="G193" s="19">
        <v>922</v>
      </c>
      <c r="H193" s="19">
        <v>424</v>
      </c>
      <c r="I193" s="19">
        <v>879</v>
      </c>
      <c r="J193" s="25" t="s">
        <v>1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3">
      <c r="A194" s="38" t="s">
        <v>35</v>
      </c>
      <c r="B194" s="33">
        <v>543</v>
      </c>
      <c r="C194" s="24">
        <v>252</v>
      </c>
      <c r="D194" s="24">
        <v>520</v>
      </c>
      <c r="E194" s="24">
        <v>512</v>
      </c>
      <c r="F194" s="18">
        <v>456</v>
      </c>
      <c r="G194" s="19">
        <v>438</v>
      </c>
      <c r="H194" s="19">
        <v>896</v>
      </c>
      <c r="I194" s="19">
        <v>384</v>
      </c>
      <c r="J194" s="25" t="s">
        <v>1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3">
      <c r="A195" s="38" t="s">
        <v>36</v>
      </c>
      <c r="B195" s="33">
        <v>5</v>
      </c>
      <c r="C195" s="24">
        <v>3</v>
      </c>
      <c r="D195" s="24">
        <v>5</v>
      </c>
      <c r="E195" s="24">
        <v>5</v>
      </c>
      <c r="F195" s="18">
        <v>2</v>
      </c>
      <c r="G195" s="19">
        <v>2</v>
      </c>
      <c r="H195" s="19">
        <v>1</v>
      </c>
      <c r="I195" s="19">
        <v>1</v>
      </c>
      <c r="J195" s="25" t="s">
        <v>1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3">
      <c r="A196" s="38" t="s">
        <v>37</v>
      </c>
      <c r="B196" s="33">
        <v>106</v>
      </c>
      <c r="C196" s="24">
        <v>53</v>
      </c>
      <c r="D196" s="24">
        <v>91</v>
      </c>
      <c r="E196" s="24">
        <v>88</v>
      </c>
      <c r="F196" s="18">
        <v>77</v>
      </c>
      <c r="G196" s="19">
        <v>68</v>
      </c>
      <c r="H196" s="19">
        <v>61</v>
      </c>
      <c r="I196" s="19">
        <v>58</v>
      </c>
      <c r="J196" s="25" t="s">
        <v>1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3">
      <c r="A197" s="38" t="s">
        <v>38</v>
      </c>
      <c r="B197" s="33">
        <v>2</v>
      </c>
      <c r="C197" s="24">
        <v>1</v>
      </c>
      <c r="D197" s="24">
        <v>2</v>
      </c>
      <c r="E197" s="24">
        <v>2</v>
      </c>
      <c r="F197" s="18">
        <v>2</v>
      </c>
      <c r="G197" s="19">
        <v>2</v>
      </c>
      <c r="H197" s="19">
        <v>2</v>
      </c>
      <c r="I197" s="19">
        <v>2</v>
      </c>
      <c r="J197" s="25" t="s">
        <v>1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3">
      <c r="A198" s="38" t="s">
        <v>39</v>
      </c>
      <c r="B198" s="33">
        <v>0</v>
      </c>
      <c r="C198" s="24">
        <v>0</v>
      </c>
      <c r="D198" s="24">
        <v>0</v>
      </c>
      <c r="E198" s="24">
        <v>0</v>
      </c>
      <c r="F198" s="18">
        <v>0</v>
      </c>
      <c r="G198" s="19">
        <v>0</v>
      </c>
      <c r="H198" s="19">
        <v>0</v>
      </c>
      <c r="I198" s="19">
        <v>0</v>
      </c>
      <c r="J198" s="25" t="s">
        <v>1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3">
      <c r="A199" s="39" t="s">
        <v>27</v>
      </c>
      <c r="B199" s="35">
        <v>7326</v>
      </c>
      <c r="C199" s="23">
        <v>3618</v>
      </c>
      <c r="D199" s="23">
        <v>7483</v>
      </c>
      <c r="E199" s="23">
        <v>7483</v>
      </c>
      <c r="F199" s="14">
        <v>7198</v>
      </c>
      <c r="G199" s="15">
        <v>7236</v>
      </c>
      <c r="H199" s="15">
        <v>7244</v>
      </c>
      <c r="I199" s="15">
        <f>SUM(I200:I206)</f>
        <v>7238</v>
      </c>
      <c r="J199" s="25" t="s">
        <v>1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3">
      <c r="A200" s="38" t="s">
        <v>33</v>
      </c>
      <c r="B200" s="33">
        <v>6985</v>
      </c>
      <c r="C200" s="24">
        <v>3459</v>
      </c>
      <c r="D200" s="24">
        <v>7128</v>
      </c>
      <c r="E200" s="24">
        <v>7132</v>
      </c>
      <c r="F200" s="18">
        <v>6846</v>
      </c>
      <c r="G200" s="19">
        <v>6906</v>
      </c>
      <c r="H200" s="19">
        <v>6908</v>
      </c>
      <c r="I200" s="19">
        <v>6912</v>
      </c>
      <c r="J200" s="25" t="s">
        <v>1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3">
      <c r="A201" s="38" t="s">
        <v>34</v>
      </c>
      <c r="B201" s="33">
        <v>256</v>
      </c>
      <c r="C201" s="24">
        <v>111</v>
      </c>
      <c r="D201" s="24">
        <v>257</v>
      </c>
      <c r="E201" s="24">
        <v>254</v>
      </c>
      <c r="F201" s="18">
        <v>254</v>
      </c>
      <c r="G201" s="19">
        <v>238</v>
      </c>
      <c r="H201" s="19">
        <v>72</v>
      </c>
      <c r="I201" s="19">
        <v>240</v>
      </c>
      <c r="J201" s="25" t="s">
        <v>1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3">
      <c r="A202" s="38" t="s">
        <v>35</v>
      </c>
      <c r="B202" s="33">
        <v>69</v>
      </c>
      <c r="C202" s="24">
        <v>37</v>
      </c>
      <c r="D202" s="24">
        <v>82</v>
      </c>
      <c r="E202" s="24">
        <v>79</v>
      </c>
      <c r="F202" s="18">
        <v>80</v>
      </c>
      <c r="G202" s="19">
        <v>72</v>
      </c>
      <c r="H202" s="19">
        <v>247</v>
      </c>
      <c r="I202" s="19">
        <v>69</v>
      </c>
      <c r="J202" s="25" t="s">
        <v>1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3">
      <c r="A203" s="38" t="s">
        <v>36</v>
      </c>
      <c r="B203" s="33">
        <v>6</v>
      </c>
      <c r="C203" s="24">
        <v>5</v>
      </c>
      <c r="D203" s="24">
        <v>6</v>
      </c>
      <c r="E203" s="24">
        <v>6</v>
      </c>
      <c r="F203" s="18">
        <v>6</v>
      </c>
      <c r="G203" s="19">
        <v>7</v>
      </c>
      <c r="H203" s="19">
        <v>6</v>
      </c>
      <c r="I203" s="19">
        <v>6</v>
      </c>
      <c r="J203" s="25" t="s">
        <v>1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3">
      <c r="A204" s="38" t="s">
        <v>37</v>
      </c>
      <c r="B204" s="33">
        <v>4</v>
      </c>
      <c r="C204" s="24">
        <v>2</v>
      </c>
      <c r="D204" s="24">
        <v>4</v>
      </c>
      <c r="E204" s="24">
        <v>4</v>
      </c>
      <c r="F204" s="18">
        <v>4</v>
      </c>
      <c r="G204" s="19">
        <v>4</v>
      </c>
      <c r="H204" s="19">
        <v>4</v>
      </c>
      <c r="I204" s="19">
        <v>4</v>
      </c>
      <c r="J204" s="25" t="s">
        <v>1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3">
      <c r="A205" s="38" t="s">
        <v>38</v>
      </c>
      <c r="B205" s="33">
        <v>0</v>
      </c>
      <c r="C205" s="24">
        <v>0</v>
      </c>
      <c r="D205" s="24">
        <v>0</v>
      </c>
      <c r="E205" s="24">
        <v>0</v>
      </c>
      <c r="F205" s="18">
        <v>0</v>
      </c>
      <c r="G205" s="19">
        <v>0</v>
      </c>
      <c r="H205" s="19">
        <v>0</v>
      </c>
      <c r="I205" s="19">
        <v>0</v>
      </c>
      <c r="J205" s="25" t="s">
        <v>1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3">
      <c r="A206" s="38" t="s">
        <v>39</v>
      </c>
      <c r="B206" s="33">
        <v>6</v>
      </c>
      <c r="C206" s="24">
        <v>4</v>
      </c>
      <c r="D206" s="24">
        <v>6</v>
      </c>
      <c r="E206" s="24">
        <v>8</v>
      </c>
      <c r="F206" s="18">
        <v>8</v>
      </c>
      <c r="G206" s="19">
        <v>9</v>
      </c>
      <c r="H206" s="19">
        <v>7</v>
      </c>
      <c r="I206" s="19">
        <v>7</v>
      </c>
      <c r="J206" s="25" t="s">
        <v>1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3">
      <c r="A207" s="39" t="s">
        <v>28</v>
      </c>
      <c r="B207" s="35">
        <v>9182</v>
      </c>
      <c r="C207" s="23">
        <v>4616</v>
      </c>
      <c r="D207" s="23">
        <v>9551</v>
      </c>
      <c r="E207" s="23">
        <v>9618</v>
      </c>
      <c r="F207" s="14">
        <v>9448</v>
      </c>
      <c r="G207" s="15">
        <v>9435</v>
      </c>
      <c r="H207" s="15">
        <v>9559</v>
      </c>
      <c r="I207" s="15">
        <f>SUM(I208:I214)</f>
        <v>9600</v>
      </c>
      <c r="J207" s="25" t="s">
        <v>1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3">
      <c r="A208" s="38" t="s">
        <v>33</v>
      </c>
      <c r="B208" s="33">
        <v>8761</v>
      </c>
      <c r="C208" s="24">
        <v>4398</v>
      </c>
      <c r="D208" s="24">
        <v>9107</v>
      </c>
      <c r="E208" s="24">
        <v>9191</v>
      </c>
      <c r="F208" s="18">
        <v>9020</v>
      </c>
      <c r="G208" s="19">
        <v>9000</v>
      </c>
      <c r="H208" s="19">
        <v>9120</v>
      </c>
      <c r="I208" s="19">
        <v>9157</v>
      </c>
      <c r="J208" s="25" t="s">
        <v>1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3">
      <c r="A209" s="38" t="s">
        <v>34</v>
      </c>
      <c r="B209" s="33">
        <v>314</v>
      </c>
      <c r="C209" s="24">
        <v>161</v>
      </c>
      <c r="D209" s="24">
        <v>337</v>
      </c>
      <c r="E209" s="24">
        <v>332</v>
      </c>
      <c r="F209" s="18">
        <v>334</v>
      </c>
      <c r="G209" s="19">
        <v>327</v>
      </c>
      <c r="H209" s="19">
        <v>85</v>
      </c>
      <c r="I209" s="19">
        <v>330</v>
      </c>
      <c r="J209" s="25" t="s">
        <v>1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3">
      <c r="A210" s="38" t="s">
        <v>35</v>
      </c>
      <c r="B210" s="33">
        <v>80</v>
      </c>
      <c r="C210" s="24">
        <v>43</v>
      </c>
      <c r="D210" s="24">
        <v>80</v>
      </c>
      <c r="E210" s="24">
        <v>73</v>
      </c>
      <c r="F210" s="18">
        <v>76</v>
      </c>
      <c r="G210" s="19">
        <v>92</v>
      </c>
      <c r="H210" s="19">
        <v>338</v>
      </c>
      <c r="I210" s="19">
        <v>97</v>
      </c>
      <c r="J210" s="25" t="s">
        <v>1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3">
      <c r="A211" s="38" t="s">
        <v>36</v>
      </c>
      <c r="B211" s="33">
        <v>9</v>
      </c>
      <c r="C211" s="24">
        <v>4</v>
      </c>
      <c r="D211" s="24">
        <v>9</v>
      </c>
      <c r="E211" s="24">
        <v>9</v>
      </c>
      <c r="F211" s="18">
        <v>6</v>
      </c>
      <c r="G211" s="19">
        <v>6</v>
      </c>
      <c r="H211" s="19">
        <v>6</v>
      </c>
      <c r="I211" s="19">
        <v>6</v>
      </c>
      <c r="J211" s="25" t="s">
        <v>1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3">
      <c r="A212" s="38" t="s">
        <v>37</v>
      </c>
      <c r="B212" s="33">
        <v>17</v>
      </c>
      <c r="C212" s="24">
        <v>9</v>
      </c>
      <c r="D212" s="24">
        <v>17</v>
      </c>
      <c r="E212" s="24">
        <v>12</v>
      </c>
      <c r="F212" s="18">
        <v>11</v>
      </c>
      <c r="G212" s="19">
        <v>9</v>
      </c>
      <c r="H212" s="19">
        <v>9</v>
      </c>
      <c r="I212" s="19">
        <v>9</v>
      </c>
      <c r="J212" s="25" t="s">
        <v>1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3">
      <c r="A213" s="38" t="s">
        <v>38</v>
      </c>
      <c r="B213" s="33">
        <v>0</v>
      </c>
      <c r="C213" s="24">
        <v>0</v>
      </c>
      <c r="D213" s="24">
        <v>0</v>
      </c>
      <c r="E213" s="24">
        <v>0</v>
      </c>
      <c r="F213" s="18">
        <v>0</v>
      </c>
      <c r="G213" s="19">
        <v>0</v>
      </c>
      <c r="H213" s="19">
        <v>0</v>
      </c>
      <c r="I213" s="19">
        <v>0</v>
      </c>
      <c r="J213" s="25" t="s">
        <v>1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3">
      <c r="A214" s="38" t="s">
        <v>39</v>
      </c>
      <c r="B214" s="33">
        <v>1</v>
      </c>
      <c r="C214" s="24">
        <v>1</v>
      </c>
      <c r="D214" s="24">
        <v>1</v>
      </c>
      <c r="E214" s="24">
        <v>1</v>
      </c>
      <c r="F214" s="18">
        <v>1</v>
      </c>
      <c r="G214" s="19">
        <v>1</v>
      </c>
      <c r="H214" s="19">
        <v>1</v>
      </c>
      <c r="I214" s="19">
        <v>1</v>
      </c>
      <c r="J214" s="25" t="s">
        <v>1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3">
      <c r="A215" s="39" t="s">
        <v>29</v>
      </c>
      <c r="B215" s="35">
        <v>13287</v>
      </c>
      <c r="C215" s="23">
        <v>6479</v>
      </c>
      <c r="D215" s="23">
        <v>13172</v>
      </c>
      <c r="E215" s="23">
        <v>13012</v>
      </c>
      <c r="F215" s="14">
        <v>12625</v>
      </c>
      <c r="G215" s="15">
        <v>12601</v>
      </c>
      <c r="H215" s="15">
        <v>12511</v>
      </c>
      <c r="I215" s="15">
        <f>SUM(I216:I222)</f>
        <v>12399</v>
      </c>
      <c r="J215" s="25" t="s">
        <v>1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3">
      <c r="A216" s="38" t="s">
        <v>33</v>
      </c>
      <c r="B216" s="33">
        <v>11923</v>
      </c>
      <c r="C216" s="24">
        <v>5818</v>
      </c>
      <c r="D216" s="24">
        <v>11801</v>
      </c>
      <c r="E216" s="24">
        <v>11651</v>
      </c>
      <c r="F216" s="18">
        <v>11323</v>
      </c>
      <c r="G216" s="19">
        <v>11295</v>
      </c>
      <c r="H216" s="19">
        <v>11227</v>
      </c>
      <c r="I216" s="19">
        <v>11140</v>
      </c>
      <c r="J216" s="25" t="s">
        <v>1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3">
      <c r="A217" s="38" t="s">
        <v>34</v>
      </c>
      <c r="B217" s="33">
        <v>890</v>
      </c>
      <c r="C217" s="24">
        <v>443</v>
      </c>
      <c r="D217" s="24">
        <v>905</v>
      </c>
      <c r="E217" s="24">
        <v>889</v>
      </c>
      <c r="F217" s="18">
        <v>848</v>
      </c>
      <c r="G217" s="19">
        <v>855</v>
      </c>
      <c r="H217" s="19">
        <v>395</v>
      </c>
      <c r="I217" s="19">
        <v>825</v>
      </c>
      <c r="J217" s="25" t="s">
        <v>1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3">
      <c r="A218" s="38" t="s">
        <v>35</v>
      </c>
      <c r="B218" s="33">
        <v>409</v>
      </c>
      <c r="C218" s="24">
        <v>189</v>
      </c>
      <c r="D218" s="24">
        <v>406</v>
      </c>
      <c r="E218" s="24">
        <v>410</v>
      </c>
      <c r="F218" s="18">
        <v>398</v>
      </c>
      <c r="G218" s="19">
        <v>396</v>
      </c>
      <c r="H218" s="19">
        <v>834</v>
      </c>
      <c r="I218" s="19">
        <v>375</v>
      </c>
      <c r="J218" s="25" t="s">
        <v>1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3">
      <c r="A219" s="38" t="s">
        <v>36</v>
      </c>
      <c r="B219" s="33">
        <v>13</v>
      </c>
      <c r="C219" s="24">
        <v>8</v>
      </c>
      <c r="D219" s="24">
        <v>13</v>
      </c>
      <c r="E219" s="24">
        <v>13</v>
      </c>
      <c r="F219" s="18">
        <v>10</v>
      </c>
      <c r="G219" s="19">
        <v>10</v>
      </c>
      <c r="H219" s="19">
        <v>8</v>
      </c>
      <c r="I219" s="19">
        <v>7</v>
      </c>
      <c r="J219" s="25" t="s">
        <v>1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3">
      <c r="A220" s="38" t="s">
        <v>37</v>
      </c>
      <c r="B220" s="33">
        <v>51</v>
      </c>
      <c r="C220" s="24">
        <v>21</v>
      </c>
      <c r="D220" s="24">
        <v>46</v>
      </c>
      <c r="E220" s="24">
        <v>48</v>
      </c>
      <c r="F220" s="18">
        <v>45</v>
      </c>
      <c r="G220" s="19">
        <v>44</v>
      </c>
      <c r="H220" s="19">
        <v>46</v>
      </c>
      <c r="I220" s="19">
        <v>48</v>
      </c>
      <c r="J220" s="25" t="s">
        <v>1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3">
      <c r="A221" s="38" t="s">
        <v>38</v>
      </c>
      <c r="B221" s="33">
        <v>0</v>
      </c>
      <c r="C221" s="24">
        <v>0</v>
      </c>
      <c r="D221" s="24">
        <v>0</v>
      </c>
      <c r="E221" s="24">
        <v>0</v>
      </c>
      <c r="F221" s="18">
        <v>0</v>
      </c>
      <c r="G221" s="19">
        <v>0</v>
      </c>
      <c r="H221" s="19">
        <v>0</v>
      </c>
      <c r="I221" s="19">
        <v>0</v>
      </c>
      <c r="J221" s="25" t="s">
        <v>1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3">
      <c r="A222" s="38" t="s">
        <v>39</v>
      </c>
      <c r="B222" s="33">
        <v>1</v>
      </c>
      <c r="C222" s="24">
        <v>0</v>
      </c>
      <c r="D222" s="24">
        <v>1</v>
      </c>
      <c r="E222" s="24">
        <v>1</v>
      </c>
      <c r="F222" s="18">
        <v>1</v>
      </c>
      <c r="G222" s="19">
        <v>1</v>
      </c>
      <c r="H222" s="19">
        <v>1</v>
      </c>
      <c r="I222" s="19">
        <v>4</v>
      </c>
      <c r="J222" s="25" t="s">
        <v>1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3">
      <c r="A223" s="1"/>
      <c r="B223" s="1"/>
      <c r="C223" s="1"/>
      <c r="D223" s="2"/>
      <c r="E223" s="2"/>
      <c r="F223" s="2"/>
      <c r="G223" s="2"/>
      <c r="H223" s="2"/>
      <c r="I223" s="2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printOptions horizontalCentered="1"/>
  <pageMargins left="0.39370078740157483" right="0.39370078740157483" top="0.39370078740157483" bottom="0.39370078740157483" header="0" footer="0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reniardhiani7@outlook.com</cp:lastModifiedBy>
  <dcterms:created xsi:type="dcterms:W3CDTF">2023-10-09T03:27:52Z</dcterms:created>
  <dcterms:modified xsi:type="dcterms:W3CDTF">2025-02-24T13:22:17Z</dcterms:modified>
</cp:coreProperties>
</file>