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DATA CKAN OPEN DATA 2024\"/>
    </mc:Choice>
  </mc:AlternateContent>
  <xr:revisionPtr revIDLastSave="0" documentId="13_ncr:1_{53949D50-5C93-410A-AA95-2CF2233A6CF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tatus Perkawinan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" i="7" l="1"/>
  <c r="I50" i="7"/>
  <c r="I96" i="7"/>
  <c r="I137" i="7"/>
  <c r="I132" i="7"/>
  <c r="I127" i="7"/>
  <c r="I122" i="7"/>
  <c r="I117" i="7"/>
  <c r="I112" i="7"/>
  <c r="I107" i="7"/>
  <c r="I102" i="7"/>
  <c r="I97" i="7"/>
  <c r="I91" i="7"/>
  <c r="I86" i="7"/>
  <c r="I81" i="7"/>
  <c r="I76" i="7"/>
  <c r="I71" i="7"/>
  <c r="I66" i="7"/>
  <c r="I61" i="7"/>
  <c r="I56" i="7"/>
  <c r="I51" i="7"/>
  <c r="I10" i="7"/>
  <c r="I15" i="7"/>
  <c r="I20" i="7"/>
  <c r="I25" i="7"/>
  <c r="I4" i="7" s="1"/>
  <c r="I30" i="7"/>
  <c r="I35" i="7"/>
  <c r="I40" i="7"/>
  <c r="I45" i="7"/>
  <c r="I5" i="7"/>
</calcChain>
</file>

<file path=xl/sharedStrings.xml><?xml version="1.0" encoding="utf-8"?>
<sst xmlns="http://schemas.openxmlformats.org/spreadsheetml/2006/main" count="281" uniqueCount="39">
  <si>
    <t>Elemen Data</t>
  </si>
  <si>
    <t>Jiwa</t>
  </si>
  <si>
    <t>Kecamatan Kartoharjo</t>
  </si>
  <si>
    <t>Kecamatan Manguharjo</t>
  </si>
  <si>
    <t>Kecamatan Taman</t>
  </si>
  <si>
    <t>TOTAL</t>
  </si>
  <si>
    <t>Oro-Oro Ombo</t>
  </si>
  <si>
    <t xml:space="preserve">    Belum Nikah</t>
  </si>
  <si>
    <t xml:space="preserve">    Menikah</t>
  </si>
  <si>
    <t xml:space="preserve">    Cerai Hidup</t>
  </si>
  <si>
    <t xml:space="preserve">    Cerai Mati</t>
  </si>
  <si>
    <t>Sukosari</t>
  </si>
  <si>
    <t>Klegen</t>
  </si>
  <si>
    <t>Rejomulyo</t>
  </si>
  <si>
    <t>Pilangbango</t>
  </si>
  <si>
    <t>Tawangrejo</t>
  </si>
  <si>
    <t>Kanigoro</t>
  </si>
  <si>
    <t>Kartoharjo</t>
  </si>
  <si>
    <t>Kelun</t>
  </si>
  <si>
    <t>Manguharjo</t>
  </si>
  <si>
    <t>Sogaten</t>
  </si>
  <si>
    <t>Patihan</t>
  </si>
  <si>
    <t>Ngegong</t>
  </si>
  <si>
    <t>Winongo</t>
  </si>
  <si>
    <t>Madiun Lor</t>
  </si>
  <si>
    <t>Pangongangan</t>
  </si>
  <si>
    <t>Nambangan Lor</t>
  </si>
  <si>
    <t>Nambangan Kidul</t>
  </si>
  <si>
    <t>Mojorejo</t>
  </si>
  <si>
    <t>Pandean</t>
  </si>
  <si>
    <t>Banjarejo</t>
  </si>
  <si>
    <t>Kuncen</t>
  </si>
  <si>
    <t>Manisrejo</t>
  </si>
  <si>
    <t>Kejuron</t>
  </si>
  <si>
    <t>Josenan</t>
  </si>
  <si>
    <t>Demangan</t>
  </si>
  <si>
    <t>Taman</t>
  </si>
  <si>
    <t xml:space="preserve">Data Penduduk Berdasarkan Status Perkawinan </t>
  </si>
  <si>
    <t>Satuan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</si>
</sst>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Tahoma"/>
      <family val="2"/>
    </font>
    <font>
      <b/>
      <sz val="9"/>
      <color theme="1"/>
      <name val="Tahoma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DEEAF6"/>
        <bgColor rgb="FFDEEAF6"/>
      </patternFill>
    </fill>
    <fill>
      <patternFill patternType="solid">
        <fgColor rgb="FFC5E0B3"/>
        <bgColor rgb="FFC5E0B3"/>
      </patternFill>
    </fill>
    <fill>
      <patternFill patternType="solid">
        <fgColor rgb="FFC6E0B4"/>
        <bgColor rgb="FFC6E0B4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0">
    <xf numFmtId="0" fontId="0" fillId="0" borderId="0" xfId="0"/>
    <xf numFmtId="0" fontId="3" fillId="0" borderId="0" xfId="2" applyFont="1" applyAlignment="1">
      <alignment vertical="center"/>
    </xf>
    <xf numFmtId="0" fontId="2" fillId="0" borderId="0" xfId="2"/>
    <xf numFmtId="3" fontId="4" fillId="3" borderId="2" xfId="2" applyNumberFormat="1" applyFont="1" applyFill="1" applyBorder="1" applyAlignment="1">
      <alignment horizontal="right" vertical="center"/>
    </xf>
    <xf numFmtId="3" fontId="5" fillId="4" borderId="2" xfId="2" applyNumberFormat="1" applyFont="1" applyFill="1" applyBorder="1" applyAlignment="1">
      <alignment horizontal="right"/>
    </xf>
    <xf numFmtId="3" fontId="5" fillId="4" borderId="3" xfId="2" applyNumberFormat="1" applyFont="1" applyFill="1" applyBorder="1" applyAlignment="1">
      <alignment horizontal="right"/>
    </xf>
    <xf numFmtId="0" fontId="4" fillId="3" borderId="2" xfId="2" applyFont="1" applyFill="1" applyBorder="1" applyAlignment="1">
      <alignment horizontal="center" vertical="center"/>
    </xf>
    <xf numFmtId="3" fontId="5" fillId="5" borderId="4" xfId="2" applyNumberFormat="1" applyFont="1" applyFill="1" applyBorder="1" applyAlignment="1">
      <alignment horizontal="right"/>
    </xf>
    <xf numFmtId="3" fontId="5" fillId="5" borderId="5" xfId="2" applyNumberFormat="1" applyFont="1" applyFill="1" applyBorder="1" applyAlignment="1">
      <alignment horizontal="right"/>
    </xf>
    <xf numFmtId="49" fontId="4" fillId="0" borderId="2" xfId="2" applyNumberFormat="1" applyFont="1" applyBorder="1" applyAlignment="1">
      <alignment vertical="center"/>
    </xf>
    <xf numFmtId="3" fontId="4" fillId="0" borderId="2" xfId="2" applyNumberFormat="1" applyFont="1" applyBorder="1" applyAlignment="1">
      <alignment vertical="center"/>
    </xf>
    <xf numFmtId="3" fontId="5" fillId="0" borderId="4" xfId="2" applyNumberFormat="1" applyFont="1" applyBorder="1" applyAlignment="1">
      <alignment horizontal="right"/>
    </xf>
    <xf numFmtId="3" fontId="5" fillId="0" borderId="5" xfId="2" applyNumberFormat="1" applyFont="1" applyBorder="1" applyAlignment="1">
      <alignment horizontal="right"/>
    </xf>
    <xf numFmtId="49" fontId="3" fillId="0" borderId="2" xfId="2" applyNumberFormat="1" applyFont="1" applyBorder="1" applyAlignment="1">
      <alignment vertical="center"/>
    </xf>
    <xf numFmtId="3" fontId="3" fillId="0" borderId="2" xfId="2" applyNumberFormat="1" applyFont="1" applyBorder="1" applyAlignment="1">
      <alignment vertical="center"/>
    </xf>
    <xf numFmtId="3" fontId="6" fillId="0" borderId="4" xfId="2" applyNumberFormat="1" applyFont="1" applyBorder="1" applyAlignment="1">
      <alignment horizontal="right"/>
    </xf>
    <xf numFmtId="3" fontId="6" fillId="0" borderId="5" xfId="2" applyNumberFormat="1" applyFont="1" applyBorder="1" applyAlignment="1">
      <alignment horizontal="right"/>
    </xf>
    <xf numFmtId="49" fontId="4" fillId="5" borderId="2" xfId="2" applyNumberFormat="1" applyFont="1" applyFill="1" applyBorder="1" applyAlignment="1">
      <alignment vertical="center"/>
    </xf>
    <xf numFmtId="3" fontId="5" fillId="0" borderId="2" xfId="2" applyNumberFormat="1" applyFont="1" applyBorder="1" applyAlignment="1">
      <alignment horizontal="right"/>
    </xf>
    <xf numFmtId="3" fontId="5" fillId="0" borderId="3" xfId="2" applyNumberFormat="1" applyFont="1" applyBorder="1" applyAlignment="1">
      <alignment horizontal="right"/>
    </xf>
    <xf numFmtId="0" fontId="4" fillId="5" borderId="2" xfId="2" applyFont="1" applyFill="1" applyBorder="1" applyAlignment="1">
      <alignment horizontal="left" vertical="center"/>
    </xf>
    <xf numFmtId="3" fontId="4" fillId="5" borderId="4" xfId="2" applyNumberFormat="1" applyFont="1" applyFill="1" applyBorder="1" applyAlignment="1">
      <alignment horizontal="right" vertical="center"/>
    </xf>
    <xf numFmtId="3" fontId="4" fillId="0" borderId="4" xfId="2" applyNumberFormat="1" applyFont="1" applyBorder="1" applyAlignment="1">
      <alignment horizontal="right" vertical="center"/>
    </xf>
    <xf numFmtId="0" fontId="4" fillId="2" borderId="2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7" xfId="2" applyFont="1" applyFill="1" applyBorder="1" applyAlignment="1">
      <alignment horizontal="center" vertical="center"/>
    </xf>
    <xf numFmtId="3" fontId="5" fillId="4" borderId="8" xfId="2" applyNumberFormat="1" applyFont="1" applyFill="1" applyBorder="1" applyAlignment="1">
      <alignment horizontal="right"/>
    </xf>
    <xf numFmtId="0" fontId="4" fillId="0" borderId="9" xfId="2" applyFont="1" applyBorder="1" applyAlignment="1">
      <alignment vertical="center"/>
    </xf>
    <xf numFmtId="3" fontId="6" fillId="0" borderId="10" xfId="2" applyNumberFormat="1" applyFont="1" applyBorder="1" applyAlignment="1">
      <alignment horizontal="right"/>
    </xf>
    <xf numFmtId="0" fontId="4" fillId="6" borderId="9" xfId="2" applyFont="1" applyFill="1" applyBorder="1" applyAlignment="1">
      <alignment vertical="center"/>
    </xf>
    <xf numFmtId="0" fontId="4" fillId="0" borderId="11" xfId="2" applyFont="1" applyBorder="1" applyAlignment="1">
      <alignment vertical="center"/>
    </xf>
    <xf numFmtId="0" fontId="3" fillId="0" borderId="9" xfId="2" applyFont="1" applyBorder="1" applyAlignment="1">
      <alignment vertical="center"/>
    </xf>
    <xf numFmtId="0" fontId="4" fillId="2" borderId="1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/>
    </xf>
    <xf numFmtId="0" fontId="4" fillId="5" borderId="5" xfId="2" applyFont="1" applyFill="1" applyBorder="1" applyAlignment="1">
      <alignment horizontal="center" vertical="center"/>
    </xf>
    <xf numFmtId="3" fontId="4" fillId="0" borderId="3" xfId="2" applyNumberFormat="1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3" fontId="3" fillId="0" borderId="3" xfId="2" applyNumberFormat="1" applyFont="1" applyBorder="1" applyAlignment="1">
      <alignment horizontal="center" vertical="center"/>
    </xf>
    <xf numFmtId="0" fontId="4" fillId="5" borderId="3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3" fontId="5" fillId="4" borderId="6" xfId="2" applyNumberFormat="1" applyFont="1" applyFill="1" applyBorder="1" applyAlignment="1">
      <alignment horizontal="right"/>
    </xf>
    <xf numFmtId="3" fontId="6" fillId="0" borderId="6" xfId="2" applyNumberFormat="1" applyFont="1" applyBorder="1" applyAlignment="1">
      <alignment horizontal="right"/>
    </xf>
    <xf numFmtId="0" fontId="2" fillId="0" borderId="6" xfId="2" applyBorder="1"/>
    <xf numFmtId="3" fontId="4" fillId="0" borderId="6" xfId="2" applyNumberFormat="1" applyFont="1" applyBorder="1" applyAlignment="1">
      <alignment vertical="center"/>
    </xf>
    <xf numFmtId="3" fontId="4" fillId="6" borderId="6" xfId="2" applyNumberFormat="1" applyFont="1" applyFill="1" applyBorder="1" applyAlignment="1">
      <alignment vertical="center"/>
    </xf>
    <xf numFmtId="3" fontId="2" fillId="0" borderId="6" xfId="2" applyNumberFormat="1" applyBorder="1"/>
    <xf numFmtId="0" fontId="3" fillId="0" borderId="0" xfId="2" applyFont="1" applyAlignment="1">
      <alignment horizontal="left" vertical="center"/>
    </xf>
    <xf numFmtId="0" fontId="2" fillId="0" borderId="0" xfId="2"/>
    <xf numFmtId="3" fontId="4" fillId="6" borderId="0" xfId="2" applyNumberFormat="1" applyFont="1" applyFill="1" applyAlignment="1">
      <alignment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7"/>
  <sheetViews>
    <sheetView tabSelected="1" workbookViewId="0">
      <pane xSplit="1" topLeftCell="B1" activePane="topRight" state="frozen"/>
      <selection pane="topRight" activeCell="Q13" sqref="Q13"/>
    </sheetView>
  </sheetViews>
  <sheetFormatPr defaultColWidth="14.44140625" defaultRowHeight="15" customHeight="1" x14ac:dyDescent="0.3"/>
  <cols>
    <col min="1" max="1" width="24.109375" style="2" customWidth="1"/>
    <col min="2" max="10" width="13.6640625" style="2" customWidth="1"/>
    <col min="11" max="26" width="8.88671875" style="2" customWidth="1"/>
    <col min="27" max="16384" width="14.44140625" style="2"/>
  </cols>
  <sheetData>
    <row r="1" spans="1:26" ht="16.5" customHeight="1" x14ac:dyDescent="0.3">
      <c r="A1" s="47" t="s">
        <v>37</v>
      </c>
      <c r="B1" s="48"/>
      <c r="C1" s="48"/>
      <c r="D1" s="48"/>
      <c r="E1" s="48"/>
      <c r="F1" s="48"/>
      <c r="G1" s="48"/>
      <c r="H1" s="48"/>
      <c r="I1" s="48"/>
      <c r="J1" s="48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6.5" customHeight="1" x14ac:dyDescent="0.3">
      <c r="A2" s="23" t="s">
        <v>0</v>
      </c>
      <c r="B2" s="24">
        <v>2017</v>
      </c>
      <c r="C2" s="24">
        <v>2018</v>
      </c>
      <c r="D2" s="24">
        <v>2019</v>
      </c>
      <c r="E2" s="24">
        <v>2020</v>
      </c>
      <c r="F2" s="24">
        <v>2021</v>
      </c>
      <c r="G2" s="24">
        <v>2022</v>
      </c>
      <c r="H2" s="26">
        <v>2023</v>
      </c>
      <c r="I2" s="40">
        <v>2024</v>
      </c>
      <c r="J2" s="33" t="s">
        <v>38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6.5" customHeight="1" x14ac:dyDescent="0.3">
      <c r="A3" s="6" t="s">
        <v>5</v>
      </c>
      <c r="B3" s="3">
        <v>209627</v>
      </c>
      <c r="C3" s="3">
        <v>209735</v>
      </c>
      <c r="D3" s="3">
        <v>210115</v>
      </c>
      <c r="E3" s="3">
        <v>209950</v>
      </c>
      <c r="F3" s="4">
        <v>201452</v>
      </c>
      <c r="G3" s="5">
        <v>201760</v>
      </c>
      <c r="H3" s="27">
        <v>202544</v>
      </c>
      <c r="I3" s="41">
        <f>SUM(I4,I50,I96)</f>
        <v>201733</v>
      </c>
      <c r="J3" s="34" t="s">
        <v>1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6.5" customHeight="1" x14ac:dyDescent="0.3">
      <c r="A4" s="20" t="s">
        <v>2</v>
      </c>
      <c r="B4" s="21">
        <v>57803</v>
      </c>
      <c r="C4" s="21">
        <v>57927</v>
      </c>
      <c r="D4" s="21">
        <v>57748</v>
      </c>
      <c r="E4" s="21">
        <v>57668</v>
      </c>
      <c r="F4" s="7">
        <v>55458</v>
      </c>
      <c r="G4" s="8">
        <v>55866</v>
      </c>
      <c r="H4" s="49">
        <v>56036</v>
      </c>
      <c r="I4" s="45">
        <f>SUM(I5,I10,I15,I20,I25,I30,I35,I40,I45)</f>
        <v>55955</v>
      </c>
      <c r="J4" s="35" t="s">
        <v>1</v>
      </c>
      <c r="K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6.5" customHeight="1" x14ac:dyDescent="0.3">
      <c r="A5" s="9" t="s">
        <v>6</v>
      </c>
      <c r="B5" s="10">
        <v>6953</v>
      </c>
      <c r="C5" s="10">
        <v>6912</v>
      </c>
      <c r="D5" s="10">
        <v>6922</v>
      </c>
      <c r="E5" s="10">
        <v>6949</v>
      </c>
      <c r="F5" s="11">
        <v>6615</v>
      </c>
      <c r="G5" s="12">
        <v>6769</v>
      </c>
      <c r="H5" s="28">
        <v>6891</v>
      </c>
      <c r="I5" s="44">
        <f>SUM(I6:I9)</f>
        <v>6849</v>
      </c>
      <c r="J5" s="36" t="s">
        <v>1</v>
      </c>
      <c r="K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6.5" customHeight="1" x14ac:dyDescent="0.3">
      <c r="A6" s="13" t="s">
        <v>7</v>
      </c>
      <c r="B6" s="14">
        <v>3111</v>
      </c>
      <c r="C6" s="14">
        <v>3069</v>
      </c>
      <c r="D6" s="14">
        <v>3076</v>
      </c>
      <c r="E6" s="14">
        <v>3122</v>
      </c>
      <c r="F6" s="15">
        <v>2970</v>
      </c>
      <c r="G6" s="16">
        <v>3067</v>
      </c>
      <c r="H6" s="29">
        <v>3136</v>
      </c>
      <c r="I6" s="42">
        <v>3071</v>
      </c>
      <c r="J6" s="37" t="s">
        <v>1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6.5" customHeight="1" x14ac:dyDescent="0.3">
      <c r="A7" s="13" t="s">
        <v>8</v>
      </c>
      <c r="B7" s="14">
        <v>3087</v>
      </c>
      <c r="C7" s="14">
        <v>3084</v>
      </c>
      <c r="D7" s="14">
        <v>3076</v>
      </c>
      <c r="E7" s="14">
        <v>3018</v>
      </c>
      <c r="F7" s="15">
        <v>2878</v>
      </c>
      <c r="G7" s="16">
        <v>2913</v>
      </c>
      <c r="H7" s="29">
        <v>2945</v>
      </c>
      <c r="I7" s="42">
        <v>2952</v>
      </c>
      <c r="J7" s="38" t="s">
        <v>1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6.5" customHeight="1" x14ac:dyDescent="0.3">
      <c r="A8" s="13" t="s">
        <v>9</v>
      </c>
      <c r="B8" s="14">
        <v>156</v>
      </c>
      <c r="C8" s="14">
        <v>166</v>
      </c>
      <c r="D8" s="14">
        <v>184</v>
      </c>
      <c r="E8" s="14">
        <v>205</v>
      </c>
      <c r="F8" s="15">
        <v>202</v>
      </c>
      <c r="G8" s="16">
        <v>215</v>
      </c>
      <c r="H8" s="29">
        <v>228</v>
      </c>
      <c r="I8" s="42">
        <v>233</v>
      </c>
      <c r="J8" s="38" t="s">
        <v>1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6.5" customHeight="1" x14ac:dyDescent="0.3">
      <c r="A9" s="13" t="s">
        <v>10</v>
      </c>
      <c r="B9" s="14">
        <v>599</v>
      </c>
      <c r="C9" s="14">
        <v>593</v>
      </c>
      <c r="D9" s="14">
        <v>586</v>
      </c>
      <c r="E9" s="14">
        <v>604</v>
      </c>
      <c r="F9" s="15">
        <v>565</v>
      </c>
      <c r="G9" s="16">
        <v>574</v>
      </c>
      <c r="H9" s="29">
        <v>582</v>
      </c>
      <c r="I9" s="42">
        <v>593</v>
      </c>
      <c r="J9" s="38" t="s">
        <v>1</v>
      </c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 x14ac:dyDescent="0.3">
      <c r="A10" s="9" t="s">
        <v>11</v>
      </c>
      <c r="B10" s="10">
        <v>3176</v>
      </c>
      <c r="C10" s="10">
        <v>3141</v>
      </c>
      <c r="D10" s="10">
        <v>3106</v>
      </c>
      <c r="E10" s="10">
        <v>3104</v>
      </c>
      <c r="F10" s="11">
        <v>2957</v>
      </c>
      <c r="G10" s="12">
        <v>3002</v>
      </c>
      <c r="H10" s="28">
        <v>2979</v>
      </c>
      <c r="I10" s="44">
        <f>SUM(I11:I14)</f>
        <v>2983</v>
      </c>
      <c r="J10" s="36" t="s">
        <v>1</v>
      </c>
      <c r="K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6.5" customHeight="1" x14ac:dyDescent="0.3">
      <c r="A11" s="13" t="s">
        <v>7</v>
      </c>
      <c r="B11" s="14">
        <v>1411</v>
      </c>
      <c r="C11" s="14">
        <v>1381</v>
      </c>
      <c r="D11" s="14">
        <v>1360</v>
      </c>
      <c r="E11" s="14">
        <v>1346</v>
      </c>
      <c r="F11" s="15">
        <v>1264</v>
      </c>
      <c r="G11" s="16">
        <v>1280</v>
      </c>
      <c r="H11" s="29">
        <v>1279</v>
      </c>
      <c r="I11" s="42">
        <v>1277</v>
      </c>
      <c r="J11" s="37" t="s">
        <v>1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6.5" customHeight="1" x14ac:dyDescent="0.3">
      <c r="A12" s="13" t="s">
        <v>8</v>
      </c>
      <c r="B12" s="14">
        <v>1439</v>
      </c>
      <c r="C12" s="14">
        <v>1412</v>
      </c>
      <c r="D12" s="14">
        <v>1387</v>
      </c>
      <c r="E12" s="14">
        <v>1391</v>
      </c>
      <c r="F12" s="15">
        <v>1339</v>
      </c>
      <c r="G12" s="16">
        <v>1364</v>
      </c>
      <c r="H12" s="29">
        <v>1334</v>
      </c>
      <c r="I12" s="42">
        <v>1338</v>
      </c>
      <c r="J12" s="38" t="s">
        <v>1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6.5" customHeight="1" x14ac:dyDescent="0.3">
      <c r="A13" s="13" t="s">
        <v>9</v>
      </c>
      <c r="B13" s="14">
        <v>63</v>
      </c>
      <c r="C13" s="14">
        <v>75</v>
      </c>
      <c r="D13" s="14">
        <v>77</v>
      </c>
      <c r="E13" s="14">
        <v>79</v>
      </c>
      <c r="F13" s="15">
        <v>79</v>
      </c>
      <c r="G13" s="16">
        <v>84</v>
      </c>
      <c r="H13" s="29">
        <v>88</v>
      </c>
      <c r="I13" s="42">
        <v>101</v>
      </c>
      <c r="J13" s="38" t="s">
        <v>1</v>
      </c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6.5" customHeight="1" x14ac:dyDescent="0.3">
      <c r="A14" s="13" t="s">
        <v>10</v>
      </c>
      <c r="B14" s="14">
        <v>263</v>
      </c>
      <c r="C14" s="14">
        <v>273</v>
      </c>
      <c r="D14" s="14">
        <v>282</v>
      </c>
      <c r="E14" s="14">
        <v>288</v>
      </c>
      <c r="F14" s="15">
        <v>275</v>
      </c>
      <c r="G14" s="16">
        <v>274</v>
      </c>
      <c r="H14" s="29">
        <v>278</v>
      </c>
      <c r="I14" s="42">
        <v>267</v>
      </c>
      <c r="J14" s="38" t="s">
        <v>1</v>
      </c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 x14ac:dyDescent="0.3">
      <c r="A15" s="9" t="s">
        <v>12</v>
      </c>
      <c r="B15" s="10">
        <v>8980</v>
      </c>
      <c r="C15" s="10">
        <v>8940</v>
      </c>
      <c r="D15" s="10">
        <v>8871</v>
      </c>
      <c r="E15" s="10">
        <v>8804</v>
      </c>
      <c r="F15" s="11">
        <v>8414</v>
      </c>
      <c r="G15" s="12">
        <v>8410</v>
      </c>
      <c r="H15" s="28">
        <v>8430</v>
      </c>
      <c r="I15" s="44">
        <f>SUM(I16:I19)</f>
        <v>8403</v>
      </c>
      <c r="J15" s="36" t="s">
        <v>1</v>
      </c>
      <c r="K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6.5" customHeight="1" x14ac:dyDescent="0.3">
      <c r="A16" s="13" t="s">
        <v>7</v>
      </c>
      <c r="B16" s="14">
        <v>3968</v>
      </c>
      <c r="C16" s="14">
        <v>3921</v>
      </c>
      <c r="D16" s="14">
        <v>3904</v>
      </c>
      <c r="E16" s="14">
        <v>3857</v>
      </c>
      <c r="F16" s="15">
        <v>3702</v>
      </c>
      <c r="G16" s="16">
        <v>3666</v>
      </c>
      <c r="H16" s="29">
        <v>3662</v>
      </c>
      <c r="I16" s="42">
        <v>3636</v>
      </c>
      <c r="J16" s="37" t="s">
        <v>1</v>
      </c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6.5" customHeight="1" x14ac:dyDescent="0.3">
      <c r="A17" s="13" t="s">
        <v>8</v>
      </c>
      <c r="B17" s="14">
        <v>4125</v>
      </c>
      <c r="C17" s="14">
        <v>4069</v>
      </c>
      <c r="D17" s="14">
        <v>4004</v>
      </c>
      <c r="E17" s="14">
        <v>3968</v>
      </c>
      <c r="F17" s="15">
        <v>3760</v>
      </c>
      <c r="G17" s="16">
        <v>3759</v>
      </c>
      <c r="H17" s="29">
        <v>3759</v>
      </c>
      <c r="I17" s="42">
        <v>3756</v>
      </c>
      <c r="J17" s="38" t="s">
        <v>1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6.5" customHeight="1" x14ac:dyDescent="0.3">
      <c r="A18" s="13" t="s">
        <v>9</v>
      </c>
      <c r="B18" s="14">
        <v>202</v>
      </c>
      <c r="C18" s="14">
        <v>225</v>
      </c>
      <c r="D18" s="14">
        <v>238</v>
      </c>
      <c r="E18" s="14">
        <v>239</v>
      </c>
      <c r="F18" s="15">
        <v>238</v>
      </c>
      <c r="G18" s="16">
        <v>267</v>
      </c>
      <c r="H18" s="29">
        <v>276</v>
      </c>
      <c r="I18" s="42">
        <v>295</v>
      </c>
      <c r="J18" s="38" t="s">
        <v>1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6.5" customHeight="1" x14ac:dyDescent="0.3">
      <c r="A19" s="13" t="s">
        <v>10</v>
      </c>
      <c r="B19" s="14">
        <v>685</v>
      </c>
      <c r="C19" s="14">
        <v>725</v>
      </c>
      <c r="D19" s="14">
        <v>725</v>
      </c>
      <c r="E19" s="14">
        <v>740</v>
      </c>
      <c r="F19" s="15">
        <v>714</v>
      </c>
      <c r="G19" s="16">
        <v>718</v>
      </c>
      <c r="H19" s="29">
        <v>733</v>
      </c>
      <c r="I19" s="42">
        <v>716</v>
      </c>
      <c r="J19" s="38" t="s">
        <v>1</v>
      </c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6.5" customHeight="1" x14ac:dyDescent="0.3">
      <c r="A20" s="9" t="s">
        <v>13</v>
      </c>
      <c r="B20" s="10">
        <v>10660</v>
      </c>
      <c r="C20" s="10">
        <v>10801</v>
      </c>
      <c r="D20" s="10">
        <v>10797</v>
      </c>
      <c r="E20" s="10">
        <v>10689</v>
      </c>
      <c r="F20" s="11">
        <v>10259</v>
      </c>
      <c r="G20" s="12">
        <v>10248</v>
      </c>
      <c r="H20" s="28">
        <v>10234</v>
      </c>
      <c r="I20" s="44">
        <f>SUM(I21:I24)</f>
        <v>10208</v>
      </c>
      <c r="J20" s="36" t="s">
        <v>1</v>
      </c>
      <c r="K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6.5" customHeight="1" x14ac:dyDescent="0.3">
      <c r="A21" s="13" t="s">
        <v>7</v>
      </c>
      <c r="B21" s="14">
        <v>4754</v>
      </c>
      <c r="C21" s="14">
        <v>4726</v>
      </c>
      <c r="D21" s="14">
        <v>4697</v>
      </c>
      <c r="E21" s="14">
        <v>4608</v>
      </c>
      <c r="F21" s="15">
        <v>4430</v>
      </c>
      <c r="G21" s="16">
        <v>4399</v>
      </c>
      <c r="H21" s="29">
        <v>4360</v>
      </c>
      <c r="I21" s="42">
        <v>4332</v>
      </c>
      <c r="J21" s="37" t="s">
        <v>1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6.5" customHeight="1" x14ac:dyDescent="0.3">
      <c r="A22" s="13" t="s">
        <v>8</v>
      </c>
      <c r="B22" s="14">
        <v>4917</v>
      </c>
      <c r="C22" s="14">
        <v>5060</v>
      </c>
      <c r="D22" s="14">
        <v>5052</v>
      </c>
      <c r="E22" s="14">
        <v>5041</v>
      </c>
      <c r="F22" s="15">
        <v>4791</v>
      </c>
      <c r="G22" s="16">
        <v>4782</v>
      </c>
      <c r="H22" s="29">
        <v>4782</v>
      </c>
      <c r="I22" s="42">
        <v>4790</v>
      </c>
      <c r="J22" s="38" t="s">
        <v>1</v>
      </c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6.5" customHeight="1" x14ac:dyDescent="0.3">
      <c r="A23" s="13" t="s">
        <v>9</v>
      </c>
      <c r="B23" s="14">
        <v>191</v>
      </c>
      <c r="C23" s="14">
        <v>210</v>
      </c>
      <c r="D23" s="14">
        <v>232</v>
      </c>
      <c r="E23" s="14">
        <v>223</v>
      </c>
      <c r="F23" s="15">
        <v>218</v>
      </c>
      <c r="G23" s="16">
        <v>244</v>
      </c>
      <c r="H23" s="29">
        <v>278</v>
      </c>
      <c r="I23" s="42">
        <v>291</v>
      </c>
      <c r="J23" s="38" t="s">
        <v>1</v>
      </c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6.5" customHeight="1" x14ac:dyDescent="0.3">
      <c r="A24" s="13" t="s">
        <v>10</v>
      </c>
      <c r="B24" s="14">
        <v>798</v>
      </c>
      <c r="C24" s="14">
        <v>805</v>
      </c>
      <c r="D24" s="14">
        <v>816</v>
      </c>
      <c r="E24" s="14">
        <v>817</v>
      </c>
      <c r="F24" s="15">
        <v>820</v>
      </c>
      <c r="G24" s="16">
        <v>823</v>
      </c>
      <c r="H24" s="29">
        <v>814</v>
      </c>
      <c r="I24" s="42">
        <v>795</v>
      </c>
      <c r="J24" s="38" t="s">
        <v>1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6.5" customHeight="1" x14ac:dyDescent="0.3">
      <c r="A25" s="9" t="s">
        <v>14</v>
      </c>
      <c r="B25" s="10">
        <v>4559</v>
      </c>
      <c r="C25" s="10">
        <v>4610</v>
      </c>
      <c r="D25" s="10">
        <v>4606</v>
      </c>
      <c r="E25" s="10">
        <v>4631</v>
      </c>
      <c r="F25" s="11">
        <v>4551</v>
      </c>
      <c r="G25" s="12">
        <v>4539</v>
      </c>
      <c r="H25" s="28">
        <v>4548</v>
      </c>
      <c r="I25" s="44">
        <f>SUM(I26:I29)</f>
        <v>4552</v>
      </c>
      <c r="J25" s="36" t="s">
        <v>1</v>
      </c>
      <c r="K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6.5" customHeight="1" x14ac:dyDescent="0.3">
      <c r="A26" s="13" t="s">
        <v>7</v>
      </c>
      <c r="B26" s="14">
        <v>1912</v>
      </c>
      <c r="C26" s="14">
        <v>1927</v>
      </c>
      <c r="D26" s="14">
        <v>1932</v>
      </c>
      <c r="E26" s="14">
        <v>1932</v>
      </c>
      <c r="F26" s="15">
        <v>1905</v>
      </c>
      <c r="G26" s="16">
        <v>1886</v>
      </c>
      <c r="H26" s="29">
        <v>1871</v>
      </c>
      <c r="I26" s="42">
        <v>1867</v>
      </c>
      <c r="J26" s="37" t="s">
        <v>1</v>
      </c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6.5" customHeight="1" x14ac:dyDescent="0.3">
      <c r="A27" s="13" t="s">
        <v>8</v>
      </c>
      <c r="B27" s="14">
        <v>2264</v>
      </c>
      <c r="C27" s="14">
        <v>2283</v>
      </c>
      <c r="D27" s="14">
        <v>2261</v>
      </c>
      <c r="E27" s="14">
        <v>2278</v>
      </c>
      <c r="F27" s="15">
        <v>2205</v>
      </c>
      <c r="G27" s="16">
        <v>2192</v>
      </c>
      <c r="H27" s="29">
        <v>2218</v>
      </c>
      <c r="I27" s="42">
        <v>2224</v>
      </c>
      <c r="J27" s="38" t="s">
        <v>1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6.5" customHeight="1" x14ac:dyDescent="0.3">
      <c r="A28" s="13" t="s">
        <v>9</v>
      </c>
      <c r="B28" s="14">
        <v>77</v>
      </c>
      <c r="C28" s="14">
        <v>85</v>
      </c>
      <c r="D28" s="14">
        <v>97</v>
      </c>
      <c r="E28" s="14">
        <v>97</v>
      </c>
      <c r="F28" s="15">
        <v>102</v>
      </c>
      <c r="G28" s="16">
        <v>113</v>
      </c>
      <c r="H28" s="29">
        <v>110</v>
      </c>
      <c r="I28" s="42">
        <v>124</v>
      </c>
      <c r="J28" s="38" t="s">
        <v>1</v>
      </c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6.5" customHeight="1" x14ac:dyDescent="0.3">
      <c r="A29" s="13" t="s">
        <v>10</v>
      </c>
      <c r="B29" s="14">
        <v>306</v>
      </c>
      <c r="C29" s="14">
        <v>315</v>
      </c>
      <c r="D29" s="14">
        <v>316</v>
      </c>
      <c r="E29" s="14">
        <v>324</v>
      </c>
      <c r="F29" s="15">
        <v>339</v>
      </c>
      <c r="G29" s="16">
        <v>348</v>
      </c>
      <c r="H29" s="29">
        <v>349</v>
      </c>
      <c r="I29" s="42">
        <v>337</v>
      </c>
      <c r="J29" s="38" t="s">
        <v>1</v>
      </c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6.5" customHeight="1" x14ac:dyDescent="0.3">
      <c r="A30" s="9" t="s">
        <v>15</v>
      </c>
      <c r="B30" s="10">
        <v>4200</v>
      </c>
      <c r="C30" s="10">
        <v>4255</v>
      </c>
      <c r="D30" s="10">
        <v>4224</v>
      </c>
      <c r="E30" s="10">
        <v>4224</v>
      </c>
      <c r="F30" s="11">
        <v>4066</v>
      </c>
      <c r="G30" s="12">
        <v>4127</v>
      </c>
      <c r="H30" s="28">
        <v>4134</v>
      </c>
      <c r="I30" s="44">
        <f>SUM(I31:I34)</f>
        <v>4118</v>
      </c>
      <c r="J30" s="36" t="s">
        <v>1</v>
      </c>
      <c r="K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6.5" customHeight="1" x14ac:dyDescent="0.3">
      <c r="A31" s="13" t="s">
        <v>7</v>
      </c>
      <c r="B31" s="14">
        <v>1727</v>
      </c>
      <c r="C31" s="14">
        <v>1743</v>
      </c>
      <c r="D31" s="14">
        <v>1748</v>
      </c>
      <c r="E31" s="14">
        <v>1740</v>
      </c>
      <c r="F31" s="15">
        <v>1694</v>
      </c>
      <c r="G31" s="16">
        <v>1708</v>
      </c>
      <c r="H31" s="29">
        <v>1706</v>
      </c>
      <c r="I31" s="42">
        <v>1706</v>
      </c>
      <c r="J31" s="37" t="s">
        <v>1</v>
      </c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6.5" customHeight="1" x14ac:dyDescent="0.3">
      <c r="A32" s="13" t="s">
        <v>8</v>
      </c>
      <c r="B32" s="14">
        <v>2082</v>
      </c>
      <c r="C32" s="14">
        <v>2111</v>
      </c>
      <c r="D32" s="14">
        <v>2087</v>
      </c>
      <c r="E32" s="14">
        <v>2083</v>
      </c>
      <c r="F32" s="15">
        <v>1994</v>
      </c>
      <c r="G32" s="16">
        <v>2009</v>
      </c>
      <c r="H32" s="29">
        <v>1992</v>
      </c>
      <c r="I32" s="42">
        <v>1970</v>
      </c>
      <c r="J32" s="38" t="s">
        <v>1</v>
      </c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6.5" customHeight="1" x14ac:dyDescent="0.3">
      <c r="A33" s="13" t="s">
        <v>9</v>
      </c>
      <c r="B33" s="14">
        <v>81</v>
      </c>
      <c r="C33" s="14">
        <v>87</v>
      </c>
      <c r="D33" s="14">
        <v>84</v>
      </c>
      <c r="E33" s="14">
        <v>93</v>
      </c>
      <c r="F33" s="15">
        <v>90</v>
      </c>
      <c r="G33" s="16">
        <v>98</v>
      </c>
      <c r="H33" s="29">
        <v>113</v>
      </c>
      <c r="I33" s="42">
        <v>113</v>
      </c>
      <c r="J33" s="38" t="s">
        <v>1</v>
      </c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6.5" customHeight="1" x14ac:dyDescent="0.3">
      <c r="A34" s="13" t="s">
        <v>10</v>
      </c>
      <c r="B34" s="14">
        <v>310</v>
      </c>
      <c r="C34" s="14">
        <v>314</v>
      </c>
      <c r="D34" s="14">
        <v>305</v>
      </c>
      <c r="E34" s="14">
        <v>308</v>
      </c>
      <c r="F34" s="15">
        <v>288</v>
      </c>
      <c r="G34" s="16">
        <v>312</v>
      </c>
      <c r="H34" s="29">
        <v>323</v>
      </c>
      <c r="I34" s="42">
        <v>329</v>
      </c>
      <c r="J34" s="38" t="s">
        <v>1</v>
      </c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6.5" customHeight="1" x14ac:dyDescent="0.3">
      <c r="A35" s="9" t="s">
        <v>16</v>
      </c>
      <c r="B35" s="10">
        <v>9199</v>
      </c>
      <c r="C35" s="10">
        <v>9317</v>
      </c>
      <c r="D35" s="10">
        <v>9328</v>
      </c>
      <c r="E35" s="10">
        <v>9355</v>
      </c>
      <c r="F35" s="11">
        <v>9064</v>
      </c>
      <c r="G35" s="12">
        <v>9186</v>
      </c>
      <c r="H35" s="28">
        <v>9232</v>
      </c>
      <c r="I35" s="44">
        <f>SUM(I36:I39)</f>
        <v>9272</v>
      </c>
      <c r="J35" s="36" t="s">
        <v>1</v>
      </c>
      <c r="K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6.5" customHeight="1" x14ac:dyDescent="0.3">
      <c r="A36" s="13" t="s">
        <v>7</v>
      </c>
      <c r="B36" s="14">
        <v>4027</v>
      </c>
      <c r="C36" s="14">
        <v>4023</v>
      </c>
      <c r="D36" s="14">
        <v>4014</v>
      </c>
      <c r="E36" s="14">
        <v>3977</v>
      </c>
      <c r="F36" s="15">
        <v>3861</v>
      </c>
      <c r="G36" s="16">
        <v>3897</v>
      </c>
      <c r="H36" s="29">
        <v>3890</v>
      </c>
      <c r="I36" s="42">
        <v>3884</v>
      </c>
      <c r="J36" s="37" t="s">
        <v>1</v>
      </c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6.5" customHeight="1" x14ac:dyDescent="0.3">
      <c r="A37" s="13" t="s">
        <v>8</v>
      </c>
      <c r="B37" s="14">
        <v>4410</v>
      </c>
      <c r="C37" s="14">
        <v>4487</v>
      </c>
      <c r="D37" s="14">
        <v>4518</v>
      </c>
      <c r="E37" s="14">
        <v>4543</v>
      </c>
      <c r="F37" s="15">
        <v>4365</v>
      </c>
      <c r="G37" s="16">
        <v>4401</v>
      </c>
      <c r="H37" s="29">
        <v>4420</v>
      </c>
      <c r="I37" s="42">
        <v>4474</v>
      </c>
      <c r="J37" s="38" t="s">
        <v>1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6.5" customHeight="1" x14ac:dyDescent="0.3">
      <c r="A38" s="13" t="s">
        <v>9</v>
      </c>
      <c r="B38" s="14">
        <v>183</v>
      </c>
      <c r="C38" s="14">
        <v>211</v>
      </c>
      <c r="D38" s="14">
        <v>201</v>
      </c>
      <c r="E38" s="14">
        <v>215</v>
      </c>
      <c r="F38" s="15">
        <v>213</v>
      </c>
      <c r="G38" s="16">
        <v>238</v>
      </c>
      <c r="H38" s="29">
        <v>262</v>
      </c>
      <c r="I38" s="42">
        <v>263</v>
      </c>
      <c r="J38" s="38" t="s">
        <v>1</v>
      </c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6.5" customHeight="1" x14ac:dyDescent="0.3">
      <c r="A39" s="13" t="s">
        <v>10</v>
      </c>
      <c r="B39" s="14">
        <v>579</v>
      </c>
      <c r="C39" s="14">
        <v>596</v>
      </c>
      <c r="D39" s="14">
        <v>595</v>
      </c>
      <c r="E39" s="14">
        <v>620</v>
      </c>
      <c r="F39" s="15">
        <v>625</v>
      </c>
      <c r="G39" s="16">
        <v>650</v>
      </c>
      <c r="H39" s="29">
        <v>660</v>
      </c>
      <c r="I39" s="42">
        <v>651</v>
      </c>
      <c r="J39" s="38" t="s">
        <v>1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6.5" customHeight="1" x14ac:dyDescent="0.3">
      <c r="A40" s="9" t="s">
        <v>17</v>
      </c>
      <c r="B40" s="10">
        <v>5377</v>
      </c>
      <c r="C40" s="10">
        <v>5259</v>
      </c>
      <c r="D40" s="10">
        <v>5215</v>
      </c>
      <c r="E40" s="10">
        <v>5226</v>
      </c>
      <c r="F40" s="11">
        <v>4971</v>
      </c>
      <c r="G40" s="12">
        <v>4992</v>
      </c>
      <c r="H40" s="28">
        <v>5043</v>
      </c>
      <c r="I40" s="44">
        <f>SUM(I41:I44)</f>
        <v>5030</v>
      </c>
      <c r="J40" s="36" t="s">
        <v>1</v>
      </c>
      <c r="K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6.5" customHeight="1" x14ac:dyDescent="0.3">
      <c r="A41" s="13" t="s">
        <v>7</v>
      </c>
      <c r="B41" s="14">
        <v>2404</v>
      </c>
      <c r="C41" s="14">
        <v>2337</v>
      </c>
      <c r="D41" s="14">
        <v>2310</v>
      </c>
      <c r="E41" s="14">
        <v>2310</v>
      </c>
      <c r="F41" s="15">
        <v>2188</v>
      </c>
      <c r="G41" s="16">
        <v>2220</v>
      </c>
      <c r="H41" s="29">
        <v>2259</v>
      </c>
      <c r="I41" s="42">
        <v>2244</v>
      </c>
      <c r="J41" s="37" t="s">
        <v>1</v>
      </c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6.5" customHeight="1" x14ac:dyDescent="0.3">
      <c r="A42" s="13" t="s">
        <v>8</v>
      </c>
      <c r="B42" s="14">
        <v>2409</v>
      </c>
      <c r="C42" s="14">
        <v>2350</v>
      </c>
      <c r="D42" s="14">
        <v>2323</v>
      </c>
      <c r="E42" s="14">
        <v>2319</v>
      </c>
      <c r="F42" s="15">
        <v>2217</v>
      </c>
      <c r="G42" s="16">
        <v>2195</v>
      </c>
      <c r="H42" s="29">
        <v>2212</v>
      </c>
      <c r="I42" s="42">
        <v>2234</v>
      </c>
      <c r="J42" s="38" t="s">
        <v>1</v>
      </c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6.5" customHeight="1" x14ac:dyDescent="0.3">
      <c r="A43" s="13" t="s">
        <v>9</v>
      </c>
      <c r="B43" s="14">
        <v>121</v>
      </c>
      <c r="C43" s="14">
        <v>122</v>
      </c>
      <c r="D43" s="14">
        <v>135</v>
      </c>
      <c r="E43" s="14">
        <v>153</v>
      </c>
      <c r="F43" s="15">
        <v>146</v>
      </c>
      <c r="G43" s="16">
        <v>155</v>
      </c>
      <c r="H43" s="29">
        <v>151</v>
      </c>
      <c r="I43" s="42">
        <v>151</v>
      </c>
      <c r="J43" s="38" t="s">
        <v>1</v>
      </c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6.5" customHeight="1" x14ac:dyDescent="0.3">
      <c r="A44" s="13" t="s">
        <v>10</v>
      </c>
      <c r="B44" s="14">
        <v>443</v>
      </c>
      <c r="C44" s="14">
        <v>450</v>
      </c>
      <c r="D44" s="14">
        <v>447</v>
      </c>
      <c r="E44" s="14">
        <v>444</v>
      </c>
      <c r="F44" s="15">
        <v>420</v>
      </c>
      <c r="G44" s="16">
        <v>422</v>
      </c>
      <c r="H44" s="29">
        <v>421</v>
      </c>
      <c r="I44" s="42">
        <v>401</v>
      </c>
      <c r="J44" s="38" t="s">
        <v>1</v>
      </c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 x14ac:dyDescent="0.3">
      <c r="A45" s="9" t="s">
        <v>18</v>
      </c>
      <c r="B45" s="10">
        <v>4699</v>
      </c>
      <c r="C45" s="10">
        <v>4692</v>
      </c>
      <c r="D45" s="10">
        <v>4679</v>
      </c>
      <c r="E45" s="10">
        <v>4686</v>
      </c>
      <c r="F45" s="11">
        <v>4561</v>
      </c>
      <c r="G45" s="12">
        <v>4593</v>
      </c>
      <c r="H45" s="28">
        <v>4545</v>
      </c>
      <c r="I45" s="44">
        <f>SUM(I46:I49)</f>
        <v>4540</v>
      </c>
      <c r="J45" s="36" t="s">
        <v>1</v>
      </c>
      <c r="K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6.5" customHeight="1" x14ac:dyDescent="0.3">
      <c r="A46" s="13" t="s">
        <v>7</v>
      </c>
      <c r="B46" s="14">
        <v>2046</v>
      </c>
      <c r="C46" s="14">
        <v>2010</v>
      </c>
      <c r="D46" s="14">
        <v>1998</v>
      </c>
      <c r="E46" s="14">
        <v>1982</v>
      </c>
      <c r="F46" s="15">
        <v>1914</v>
      </c>
      <c r="G46" s="16">
        <v>1917</v>
      </c>
      <c r="H46" s="29">
        <v>1874</v>
      </c>
      <c r="I46" s="42">
        <v>1863</v>
      </c>
      <c r="J46" s="37" t="s">
        <v>1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6.5" customHeight="1" x14ac:dyDescent="0.3">
      <c r="A47" s="13" t="s">
        <v>8</v>
      </c>
      <c r="B47" s="14">
        <v>2316</v>
      </c>
      <c r="C47" s="14">
        <v>2339</v>
      </c>
      <c r="D47" s="14">
        <v>2319</v>
      </c>
      <c r="E47" s="14">
        <v>2314</v>
      </c>
      <c r="F47" s="15">
        <v>2238</v>
      </c>
      <c r="G47" s="16">
        <v>2258</v>
      </c>
      <c r="H47" s="29">
        <v>2253</v>
      </c>
      <c r="I47" s="42">
        <v>2260</v>
      </c>
      <c r="J47" s="38" t="s">
        <v>1</v>
      </c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6.5" customHeight="1" x14ac:dyDescent="0.3">
      <c r="A48" s="13" t="s">
        <v>9</v>
      </c>
      <c r="B48" s="14">
        <v>79</v>
      </c>
      <c r="C48" s="14">
        <v>78</v>
      </c>
      <c r="D48" s="14">
        <v>87</v>
      </c>
      <c r="E48" s="14">
        <v>98</v>
      </c>
      <c r="F48" s="15">
        <v>105</v>
      </c>
      <c r="G48" s="16">
        <v>108</v>
      </c>
      <c r="H48" s="29">
        <v>114</v>
      </c>
      <c r="I48" s="42">
        <v>111</v>
      </c>
      <c r="J48" s="38" t="s">
        <v>1</v>
      </c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 x14ac:dyDescent="0.3">
      <c r="A49" s="13" t="s">
        <v>10</v>
      </c>
      <c r="B49" s="14">
        <v>258</v>
      </c>
      <c r="C49" s="14">
        <v>265</v>
      </c>
      <c r="D49" s="14">
        <v>275</v>
      </c>
      <c r="E49" s="14">
        <v>292</v>
      </c>
      <c r="F49" s="15">
        <v>304</v>
      </c>
      <c r="G49" s="16">
        <v>310</v>
      </c>
      <c r="H49" s="29">
        <v>304</v>
      </c>
      <c r="I49" s="42">
        <v>306</v>
      </c>
      <c r="J49" s="38" t="s">
        <v>1</v>
      </c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6.5" customHeight="1" x14ac:dyDescent="0.3">
      <c r="A50" s="17" t="s">
        <v>3</v>
      </c>
      <c r="B50" s="21">
        <v>62879</v>
      </c>
      <c r="C50" s="21">
        <v>62748</v>
      </c>
      <c r="D50" s="21">
        <v>63017</v>
      </c>
      <c r="E50" s="21">
        <v>62884</v>
      </c>
      <c r="F50" s="7">
        <v>59988</v>
      </c>
      <c r="G50" s="8">
        <v>60167</v>
      </c>
      <c r="H50" s="30">
        <v>60359</v>
      </c>
      <c r="I50" s="45">
        <f>SUM(I51,I56,I61,I66,I71,I76,I81,I86,I91)</f>
        <v>60337</v>
      </c>
      <c r="J50" s="39" t="s">
        <v>1</v>
      </c>
      <c r="K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6.5" customHeight="1" x14ac:dyDescent="0.3">
      <c r="A51" s="9" t="s">
        <v>19</v>
      </c>
      <c r="B51" s="10">
        <v>7895</v>
      </c>
      <c r="C51" s="10">
        <v>7913</v>
      </c>
      <c r="D51" s="10">
        <v>7958</v>
      </c>
      <c r="E51" s="10">
        <v>7992</v>
      </c>
      <c r="F51" s="11">
        <v>7637</v>
      </c>
      <c r="G51" s="12">
        <v>7633</v>
      </c>
      <c r="H51" s="31">
        <v>7635</v>
      </c>
      <c r="I51" s="44">
        <f>SUM(I52:I55)</f>
        <v>7669</v>
      </c>
      <c r="J51" s="36" t="s">
        <v>1</v>
      </c>
      <c r="K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6.5" customHeight="1" x14ac:dyDescent="0.3">
      <c r="A52" s="13" t="s">
        <v>7</v>
      </c>
      <c r="B52" s="14">
        <v>3336</v>
      </c>
      <c r="C52" s="14">
        <v>3321</v>
      </c>
      <c r="D52" s="14">
        <v>3328</v>
      </c>
      <c r="E52" s="14">
        <v>3334</v>
      </c>
      <c r="F52" s="15">
        <v>3214</v>
      </c>
      <c r="G52" s="16">
        <v>3198</v>
      </c>
      <c r="H52" s="29">
        <v>3191</v>
      </c>
      <c r="I52" s="42">
        <v>3212</v>
      </c>
      <c r="J52" s="37" t="s">
        <v>1</v>
      </c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6.5" customHeight="1" x14ac:dyDescent="0.3">
      <c r="A53" s="13" t="s">
        <v>8</v>
      </c>
      <c r="B53" s="14">
        <v>3757</v>
      </c>
      <c r="C53" s="14">
        <v>3755</v>
      </c>
      <c r="D53" s="14">
        <v>3802</v>
      </c>
      <c r="E53" s="14">
        <v>3802</v>
      </c>
      <c r="F53" s="15">
        <v>3590</v>
      </c>
      <c r="G53" s="16">
        <v>3598</v>
      </c>
      <c r="H53" s="29">
        <v>3592</v>
      </c>
      <c r="I53" s="42">
        <v>3622</v>
      </c>
      <c r="J53" s="38" t="s">
        <v>1</v>
      </c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6.5" customHeight="1" x14ac:dyDescent="0.3">
      <c r="A54" s="13" t="s">
        <v>9</v>
      </c>
      <c r="B54" s="14">
        <v>157</v>
      </c>
      <c r="C54" s="14">
        <v>172</v>
      </c>
      <c r="D54" s="14">
        <v>170</v>
      </c>
      <c r="E54" s="14">
        <v>188</v>
      </c>
      <c r="F54" s="15">
        <v>182</v>
      </c>
      <c r="G54" s="16">
        <v>204</v>
      </c>
      <c r="H54" s="29">
        <v>218</v>
      </c>
      <c r="I54" s="42">
        <v>225</v>
      </c>
      <c r="J54" s="38" t="s">
        <v>1</v>
      </c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6.5" customHeight="1" x14ac:dyDescent="0.3">
      <c r="A55" s="13" t="s">
        <v>10</v>
      </c>
      <c r="B55" s="14">
        <v>645</v>
      </c>
      <c r="C55" s="14">
        <v>665</v>
      </c>
      <c r="D55" s="14">
        <v>658</v>
      </c>
      <c r="E55" s="14">
        <v>668</v>
      </c>
      <c r="F55" s="15">
        <v>651</v>
      </c>
      <c r="G55" s="16">
        <v>633</v>
      </c>
      <c r="H55" s="29">
        <v>634</v>
      </c>
      <c r="I55" s="42">
        <v>610</v>
      </c>
      <c r="J55" s="38" t="s">
        <v>1</v>
      </c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6.5" customHeight="1" x14ac:dyDescent="0.3">
      <c r="A56" s="9" t="s">
        <v>20</v>
      </c>
      <c r="B56" s="10">
        <v>4128</v>
      </c>
      <c r="C56" s="10">
        <v>4191</v>
      </c>
      <c r="D56" s="10">
        <v>4225</v>
      </c>
      <c r="E56" s="10">
        <v>4252</v>
      </c>
      <c r="F56" s="11">
        <v>4161</v>
      </c>
      <c r="G56" s="12">
        <v>4230</v>
      </c>
      <c r="H56" s="28">
        <v>4267</v>
      </c>
      <c r="I56" s="44">
        <f>SUM(I57:I60)</f>
        <v>4338</v>
      </c>
      <c r="J56" s="36" t="s">
        <v>1</v>
      </c>
      <c r="K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6.5" customHeight="1" x14ac:dyDescent="0.3">
      <c r="A57" s="13" t="s">
        <v>7</v>
      </c>
      <c r="B57" s="14">
        <v>1796</v>
      </c>
      <c r="C57" s="14">
        <v>1842</v>
      </c>
      <c r="D57" s="14">
        <v>1842</v>
      </c>
      <c r="E57" s="14">
        <v>1841</v>
      </c>
      <c r="F57" s="15">
        <v>1784</v>
      </c>
      <c r="G57" s="16">
        <v>1790</v>
      </c>
      <c r="H57" s="29">
        <v>1782</v>
      </c>
      <c r="I57" s="42">
        <v>1795</v>
      </c>
      <c r="J57" s="37" t="s">
        <v>1</v>
      </c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 x14ac:dyDescent="0.3">
      <c r="A58" s="13" t="s">
        <v>8</v>
      </c>
      <c r="B58" s="14">
        <v>1989</v>
      </c>
      <c r="C58" s="14">
        <v>1984</v>
      </c>
      <c r="D58" s="14">
        <v>2034</v>
      </c>
      <c r="E58" s="14">
        <v>2043</v>
      </c>
      <c r="F58" s="15">
        <v>1995</v>
      </c>
      <c r="G58" s="16">
        <v>2046</v>
      </c>
      <c r="H58" s="29">
        <v>2071</v>
      </c>
      <c r="I58" s="42">
        <v>2134</v>
      </c>
      <c r="J58" s="38" t="s">
        <v>1</v>
      </c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x14ac:dyDescent="0.3">
      <c r="A59" s="13" t="s">
        <v>9</v>
      </c>
      <c r="B59" s="14">
        <v>67</v>
      </c>
      <c r="C59" s="14">
        <v>81</v>
      </c>
      <c r="D59" s="14">
        <v>83</v>
      </c>
      <c r="E59" s="14">
        <v>91</v>
      </c>
      <c r="F59" s="15">
        <v>99</v>
      </c>
      <c r="G59" s="16">
        <v>112</v>
      </c>
      <c r="H59" s="29">
        <v>127</v>
      </c>
      <c r="I59" s="42">
        <v>123</v>
      </c>
      <c r="J59" s="38" t="s">
        <v>1</v>
      </c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6.5" customHeight="1" x14ac:dyDescent="0.3">
      <c r="A60" s="13" t="s">
        <v>10</v>
      </c>
      <c r="B60" s="14">
        <v>276</v>
      </c>
      <c r="C60" s="14">
        <v>284</v>
      </c>
      <c r="D60" s="14">
        <v>266</v>
      </c>
      <c r="E60" s="14">
        <v>277</v>
      </c>
      <c r="F60" s="15">
        <v>283</v>
      </c>
      <c r="G60" s="16">
        <v>282</v>
      </c>
      <c r="H60" s="29">
        <v>287</v>
      </c>
      <c r="I60" s="42">
        <v>286</v>
      </c>
      <c r="J60" s="38" t="s">
        <v>1</v>
      </c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 x14ac:dyDescent="0.3">
      <c r="A61" s="9" t="s">
        <v>21</v>
      </c>
      <c r="B61" s="10">
        <v>5508</v>
      </c>
      <c r="C61" s="10">
        <v>5486</v>
      </c>
      <c r="D61" s="10">
        <v>5480</v>
      </c>
      <c r="E61" s="10">
        <v>5477</v>
      </c>
      <c r="F61" s="11">
        <v>5116</v>
      </c>
      <c r="G61" s="12">
        <v>4959</v>
      </c>
      <c r="H61" s="28">
        <v>4938</v>
      </c>
      <c r="I61" s="44">
        <f>SUM(I62:I65)</f>
        <v>4794</v>
      </c>
      <c r="J61" s="36" t="s">
        <v>1</v>
      </c>
      <c r="K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 x14ac:dyDescent="0.3">
      <c r="A62" s="13" t="s">
        <v>7</v>
      </c>
      <c r="B62" s="14">
        <v>2429</v>
      </c>
      <c r="C62" s="14">
        <v>2380</v>
      </c>
      <c r="D62" s="14">
        <v>2358</v>
      </c>
      <c r="E62" s="14">
        <v>2327</v>
      </c>
      <c r="F62" s="15">
        <v>2175</v>
      </c>
      <c r="G62" s="16">
        <v>2111</v>
      </c>
      <c r="H62" s="29">
        <v>2079</v>
      </c>
      <c r="I62" s="42">
        <v>2054</v>
      </c>
      <c r="J62" s="37" t="s">
        <v>1</v>
      </c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6.5" customHeight="1" x14ac:dyDescent="0.3">
      <c r="A63" s="13" t="s">
        <v>8</v>
      </c>
      <c r="B63" s="14">
        <v>2477</v>
      </c>
      <c r="C63" s="14">
        <v>2498</v>
      </c>
      <c r="D63" s="14">
        <v>2506</v>
      </c>
      <c r="E63" s="14">
        <v>2530</v>
      </c>
      <c r="F63" s="15">
        <v>2342</v>
      </c>
      <c r="G63" s="16">
        <v>2268</v>
      </c>
      <c r="H63" s="29">
        <v>2254</v>
      </c>
      <c r="I63" s="42">
        <v>2191</v>
      </c>
      <c r="J63" s="38" t="s">
        <v>1</v>
      </c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 x14ac:dyDescent="0.3">
      <c r="A64" s="13" t="s">
        <v>9</v>
      </c>
      <c r="B64" s="14">
        <v>101</v>
      </c>
      <c r="C64" s="14">
        <v>105</v>
      </c>
      <c r="D64" s="14">
        <v>118</v>
      </c>
      <c r="E64" s="14">
        <v>121</v>
      </c>
      <c r="F64" s="15">
        <v>118</v>
      </c>
      <c r="G64" s="16">
        <v>131</v>
      </c>
      <c r="H64" s="29">
        <v>146</v>
      </c>
      <c r="I64" s="42">
        <v>152</v>
      </c>
      <c r="J64" s="38" t="s">
        <v>1</v>
      </c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6.5" customHeight="1" x14ac:dyDescent="0.3">
      <c r="A65" s="13" t="s">
        <v>10</v>
      </c>
      <c r="B65" s="14">
        <v>501</v>
      </c>
      <c r="C65" s="14">
        <v>503</v>
      </c>
      <c r="D65" s="14">
        <v>498</v>
      </c>
      <c r="E65" s="14">
        <v>499</v>
      </c>
      <c r="F65" s="15">
        <v>481</v>
      </c>
      <c r="G65" s="16">
        <v>449</v>
      </c>
      <c r="H65" s="29">
        <v>459</v>
      </c>
      <c r="I65" s="42">
        <v>397</v>
      </c>
      <c r="J65" s="38" t="s">
        <v>1</v>
      </c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6.5" customHeight="1" x14ac:dyDescent="0.3">
      <c r="A66" s="9" t="s">
        <v>22</v>
      </c>
      <c r="B66" s="10">
        <v>3113</v>
      </c>
      <c r="C66" s="10">
        <v>3113</v>
      </c>
      <c r="D66" s="10">
        <v>3156</v>
      </c>
      <c r="E66" s="10">
        <v>3146</v>
      </c>
      <c r="F66" s="11">
        <v>3104</v>
      </c>
      <c r="G66" s="12">
        <v>3233</v>
      </c>
      <c r="H66" s="28">
        <v>3252</v>
      </c>
      <c r="I66" s="44">
        <f>SUM(I67:I70)</f>
        <v>3343</v>
      </c>
      <c r="J66" s="36" t="s">
        <v>1</v>
      </c>
      <c r="K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 x14ac:dyDescent="0.3">
      <c r="A67" s="13" t="s">
        <v>7</v>
      </c>
      <c r="B67" s="14">
        <v>1300</v>
      </c>
      <c r="C67" s="14">
        <v>1292</v>
      </c>
      <c r="D67" s="14">
        <v>1313</v>
      </c>
      <c r="E67" s="14">
        <v>1308</v>
      </c>
      <c r="F67" s="15">
        <v>1295</v>
      </c>
      <c r="G67" s="16">
        <v>1339</v>
      </c>
      <c r="H67" s="29">
        <v>1352</v>
      </c>
      <c r="I67" s="42">
        <v>1395</v>
      </c>
      <c r="J67" s="37" t="s">
        <v>1</v>
      </c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x14ac:dyDescent="0.3">
      <c r="A68" s="13" t="s">
        <v>8</v>
      </c>
      <c r="B68" s="14">
        <v>1522</v>
      </c>
      <c r="C68" s="14">
        <v>1524</v>
      </c>
      <c r="D68" s="14">
        <v>1534</v>
      </c>
      <c r="E68" s="14">
        <v>1517</v>
      </c>
      <c r="F68" s="15">
        <v>1493</v>
      </c>
      <c r="G68" s="16">
        <v>1545</v>
      </c>
      <c r="H68" s="29">
        <v>1550</v>
      </c>
      <c r="I68" s="42">
        <v>1599</v>
      </c>
      <c r="J68" s="38" t="s">
        <v>1</v>
      </c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x14ac:dyDescent="0.3">
      <c r="A69" s="13" t="s">
        <v>9</v>
      </c>
      <c r="B69" s="14">
        <v>47</v>
      </c>
      <c r="C69" s="14">
        <v>44</v>
      </c>
      <c r="D69" s="14">
        <v>53</v>
      </c>
      <c r="E69" s="14">
        <v>59</v>
      </c>
      <c r="F69" s="15">
        <v>68</v>
      </c>
      <c r="G69" s="16">
        <v>85</v>
      </c>
      <c r="H69" s="29">
        <v>89</v>
      </c>
      <c r="I69" s="42">
        <v>88</v>
      </c>
      <c r="J69" s="38" t="s">
        <v>1</v>
      </c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 x14ac:dyDescent="0.3">
      <c r="A70" s="13" t="s">
        <v>10</v>
      </c>
      <c r="B70" s="14">
        <v>244</v>
      </c>
      <c r="C70" s="14">
        <v>253</v>
      </c>
      <c r="D70" s="14">
        <v>256</v>
      </c>
      <c r="E70" s="14">
        <v>262</v>
      </c>
      <c r="F70" s="15">
        <v>248</v>
      </c>
      <c r="G70" s="16">
        <v>264</v>
      </c>
      <c r="H70" s="29">
        <v>261</v>
      </c>
      <c r="I70" s="42">
        <v>261</v>
      </c>
      <c r="J70" s="38" t="s">
        <v>1</v>
      </c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 x14ac:dyDescent="0.3">
      <c r="A71" s="9" t="s">
        <v>23</v>
      </c>
      <c r="B71" s="10">
        <v>7689</v>
      </c>
      <c r="C71" s="10">
        <v>7703</v>
      </c>
      <c r="D71" s="10">
        <v>7861</v>
      </c>
      <c r="E71" s="10">
        <v>7943</v>
      </c>
      <c r="F71" s="11">
        <v>7612</v>
      </c>
      <c r="G71" s="12">
        <v>7780</v>
      </c>
      <c r="H71" s="28">
        <v>7779</v>
      </c>
      <c r="I71" s="44">
        <f>SUM(I72:I75)</f>
        <v>7797</v>
      </c>
      <c r="J71" s="36" t="s">
        <v>1</v>
      </c>
      <c r="K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 x14ac:dyDescent="0.3">
      <c r="A72" s="13" t="s">
        <v>7</v>
      </c>
      <c r="B72" s="14">
        <v>3354</v>
      </c>
      <c r="C72" s="14">
        <v>3322</v>
      </c>
      <c r="D72" s="14">
        <v>3416</v>
      </c>
      <c r="E72" s="14">
        <v>3455</v>
      </c>
      <c r="F72" s="15">
        <v>3300</v>
      </c>
      <c r="G72" s="16">
        <v>3365</v>
      </c>
      <c r="H72" s="29">
        <v>3337</v>
      </c>
      <c r="I72" s="46">
        <v>3356</v>
      </c>
      <c r="J72" s="37" t="s">
        <v>1</v>
      </c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 x14ac:dyDescent="0.3">
      <c r="A73" s="13" t="s">
        <v>8</v>
      </c>
      <c r="B73" s="14">
        <v>3621</v>
      </c>
      <c r="C73" s="14">
        <v>3644</v>
      </c>
      <c r="D73" s="14">
        <v>3647</v>
      </c>
      <c r="E73" s="14">
        <v>3689</v>
      </c>
      <c r="F73" s="15">
        <v>3490</v>
      </c>
      <c r="G73" s="16">
        <v>3583</v>
      </c>
      <c r="H73" s="29">
        <v>3605</v>
      </c>
      <c r="I73" s="42">
        <v>3614</v>
      </c>
      <c r="J73" s="38" t="s">
        <v>1</v>
      </c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6.5" customHeight="1" x14ac:dyDescent="0.3">
      <c r="A74" s="13" t="s">
        <v>9</v>
      </c>
      <c r="B74" s="14">
        <v>136</v>
      </c>
      <c r="C74" s="14">
        <v>151</v>
      </c>
      <c r="D74" s="14">
        <v>170</v>
      </c>
      <c r="E74" s="14">
        <v>175</v>
      </c>
      <c r="F74" s="15">
        <v>190</v>
      </c>
      <c r="G74" s="16">
        <v>200</v>
      </c>
      <c r="H74" s="29">
        <v>205</v>
      </c>
      <c r="I74" s="42">
        <v>223</v>
      </c>
      <c r="J74" s="38" t="s">
        <v>1</v>
      </c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6.5" customHeight="1" x14ac:dyDescent="0.3">
      <c r="A75" s="13" t="s">
        <v>10</v>
      </c>
      <c r="B75" s="14">
        <v>578</v>
      </c>
      <c r="C75" s="14">
        <v>586</v>
      </c>
      <c r="D75" s="14">
        <v>628</v>
      </c>
      <c r="E75" s="14">
        <v>624</v>
      </c>
      <c r="F75" s="15">
        <v>632</v>
      </c>
      <c r="G75" s="16">
        <v>632</v>
      </c>
      <c r="H75" s="29">
        <v>632</v>
      </c>
      <c r="I75" s="42">
        <v>604</v>
      </c>
      <c r="J75" s="38" t="s">
        <v>1</v>
      </c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6.5" customHeight="1" x14ac:dyDescent="0.3">
      <c r="A76" s="9" t="s">
        <v>24</v>
      </c>
      <c r="B76" s="10">
        <v>6905</v>
      </c>
      <c r="C76" s="10">
        <v>6843</v>
      </c>
      <c r="D76" s="10">
        <v>6898</v>
      </c>
      <c r="E76" s="10">
        <v>6916</v>
      </c>
      <c r="F76" s="11">
        <v>6616</v>
      </c>
      <c r="G76" s="12">
        <v>6875</v>
      </c>
      <c r="H76" s="28">
        <v>7159</v>
      </c>
      <c r="I76" s="44">
        <f>SUM(I77:I80)</f>
        <v>7363</v>
      </c>
      <c r="J76" s="36" t="s">
        <v>1</v>
      </c>
      <c r="K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6.5" customHeight="1" x14ac:dyDescent="0.3">
      <c r="A77" s="13" t="s">
        <v>7</v>
      </c>
      <c r="B77" s="14">
        <v>3048</v>
      </c>
      <c r="C77" s="14">
        <v>2996</v>
      </c>
      <c r="D77" s="14">
        <v>3041</v>
      </c>
      <c r="E77" s="14">
        <v>3060</v>
      </c>
      <c r="F77" s="15">
        <v>2924</v>
      </c>
      <c r="G77" s="16">
        <v>3126</v>
      </c>
      <c r="H77" s="29">
        <v>3316</v>
      </c>
      <c r="I77" s="42">
        <v>3365</v>
      </c>
      <c r="J77" s="37" t="s">
        <v>1</v>
      </c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 x14ac:dyDescent="0.3">
      <c r="A78" s="13" t="s">
        <v>8</v>
      </c>
      <c r="B78" s="14">
        <v>3066</v>
      </c>
      <c r="C78" s="14">
        <v>3055</v>
      </c>
      <c r="D78" s="14">
        <v>3041</v>
      </c>
      <c r="E78" s="14">
        <v>3039</v>
      </c>
      <c r="F78" s="15">
        <v>2872</v>
      </c>
      <c r="G78" s="16">
        <v>2924</v>
      </c>
      <c r="H78" s="29">
        <v>3005</v>
      </c>
      <c r="I78" s="43">
        <v>3191</v>
      </c>
      <c r="J78" s="38" t="s">
        <v>1</v>
      </c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6.5" customHeight="1" x14ac:dyDescent="0.3">
      <c r="A79" s="13" t="s">
        <v>9</v>
      </c>
      <c r="B79" s="14">
        <v>162</v>
      </c>
      <c r="C79" s="14">
        <v>163</v>
      </c>
      <c r="D79" s="14">
        <v>186</v>
      </c>
      <c r="E79" s="14">
        <v>190</v>
      </c>
      <c r="F79" s="15">
        <v>184</v>
      </c>
      <c r="G79" s="16">
        <v>208</v>
      </c>
      <c r="H79" s="29">
        <v>217</v>
      </c>
      <c r="I79" s="43">
        <v>228</v>
      </c>
      <c r="J79" s="38" t="s">
        <v>1</v>
      </c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6.5" customHeight="1" x14ac:dyDescent="0.3">
      <c r="A80" s="13" t="s">
        <v>10</v>
      </c>
      <c r="B80" s="14">
        <v>629</v>
      </c>
      <c r="C80" s="14">
        <v>629</v>
      </c>
      <c r="D80" s="14">
        <v>630</v>
      </c>
      <c r="E80" s="14">
        <v>627</v>
      </c>
      <c r="F80" s="15">
        <v>636</v>
      </c>
      <c r="G80" s="16">
        <v>617</v>
      </c>
      <c r="H80" s="29">
        <v>621</v>
      </c>
      <c r="I80" s="43">
        <v>579</v>
      </c>
      <c r="J80" s="38" t="s">
        <v>1</v>
      </c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6.5" customHeight="1" x14ac:dyDescent="0.3">
      <c r="A81" s="9" t="s">
        <v>25</v>
      </c>
      <c r="B81" s="10">
        <v>3738</v>
      </c>
      <c r="C81" s="10">
        <v>3639</v>
      </c>
      <c r="D81" s="10">
        <v>3706</v>
      </c>
      <c r="E81" s="10">
        <v>3661</v>
      </c>
      <c r="F81" s="11">
        <v>3491</v>
      </c>
      <c r="G81" s="12">
        <v>3424</v>
      </c>
      <c r="H81" s="28">
        <v>3414</v>
      </c>
      <c r="I81" s="44">
        <f>SUM(I82:I85)</f>
        <v>3349</v>
      </c>
      <c r="J81" s="36" t="s">
        <v>1</v>
      </c>
      <c r="K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6.5" customHeight="1" x14ac:dyDescent="0.3">
      <c r="A82" s="13" t="s">
        <v>7</v>
      </c>
      <c r="B82" s="14">
        <v>1713</v>
      </c>
      <c r="C82" s="14">
        <v>1673</v>
      </c>
      <c r="D82" s="14">
        <v>1680</v>
      </c>
      <c r="E82" s="14">
        <v>1650</v>
      </c>
      <c r="F82" s="15">
        <v>1567</v>
      </c>
      <c r="G82" s="16">
        <v>1548</v>
      </c>
      <c r="H82" s="29">
        <v>1534</v>
      </c>
      <c r="I82" s="42">
        <v>1506</v>
      </c>
      <c r="J82" s="37" t="s">
        <v>1</v>
      </c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6.5" customHeight="1" x14ac:dyDescent="0.3">
      <c r="A83" s="13" t="s">
        <v>8</v>
      </c>
      <c r="B83" s="14">
        <v>1659</v>
      </c>
      <c r="C83" s="14">
        <v>1649</v>
      </c>
      <c r="D83" s="14">
        <v>1641</v>
      </c>
      <c r="E83" s="14">
        <v>1630</v>
      </c>
      <c r="F83" s="15">
        <v>1548</v>
      </c>
      <c r="G83" s="16">
        <v>1512</v>
      </c>
      <c r="H83" s="29">
        <v>1515</v>
      </c>
      <c r="I83" s="42">
        <v>1497</v>
      </c>
      <c r="J83" s="38" t="s">
        <v>1</v>
      </c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6.5" customHeight="1" x14ac:dyDescent="0.3">
      <c r="A84" s="13" t="s">
        <v>9</v>
      </c>
      <c r="B84" s="14">
        <v>69</v>
      </c>
      <c r="C84" s="14">
        <v>71</v>
      </c>
      <c r="D84" s="14">
        <v>88</v>
      </c>
      <c r="E84" s="14">
        <v>91</v>
      </c>
      <c r="F84" s="15">
        <v>91</v>
      </c>
      <c r="G84" s="16">
        <v>94</v>
      </c>
      <c r="H84" s="29">
        <v>94</v>
      </c>
      <c r="I84" s="42">
        <v>95</v>
      </c>
      <c r="J84" s="38" t="s">
        <v>1</v>
      </c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6.5" customHeight="1" x14ac:dyDescent="0.3">
      <c r="A85" s="13" t="s">
        <v>10</v>
      </c>
      <c r="B85" s="14">
        <v>297</v>
      </c>
      <c r="C85" s="14">
        <v>246</v>
      </c>
      <c r="D85" s="14">
        <v>297</v>
      </c>
      <c r="E85" s="14">
        <v>290</v>
      </c>
      <c r="F85" s="15">
        <v>285</v>
      </c>
      <c r="G85" s="16">
        <v>270</v>
      </c>
      <c r="H85" s="29">
        <v>271</v>
      </c>
      <c r="I85" s="42">
        <v>251</v>
      </c>
      <c r="J85" s="38" t="s">
        <v>1</v>
      </c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 x14ac:dyDescent="0.3">
      <c r="A86" s="9" t="s">
        <v>26</v>
      </c>
      <c r="B86" s="10">
        <v>13544</v>
      </c>
      <c r="C86" s="10">
        <v>13482</v>
      </c>
      <c r="D86" s="10">
        <v>13411</v>
      </c>
      <c r="E86" s="10">
        <v>13267</v>
      </c>
      <c r="F86" s="11">
        <v>12510</v>
      </c>
      <c r="G86" s="12">
        <v>12397</v>
      </c>
      <c r="H86" s="32">
        <v>12347</v>
      </c>
      <c r="I86" s="44">
        <f>SUM(I87:I90)</f>
        <v>12165</v>
      </c>
      <c r="J86" s="36" t="s">
        <v>1</v>
      </c>
      <c r="K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x14ac:dyDescent="0.3">
      <c r="A87" s="13" t="s">
        <v>7</v>
      </c>
      <c r="B87" s="14">
        <v>6096</v>
      </c>
      <c r="C87" s="14">
        <v>6073</v>
      </c>
      <c r="D87" s="14">
        <v>6044</v>
      </c>
      <c r="E87" s="14">
        <v>5928</v>
      </c>
      <c r="F87" s="15">
        <v>5598</v>
      </c>
      <c r="G87" s="16">
        <v>5550</v>
      </c>
      <c r="H87" s="29">
        <v>5529</v>
      </c>
      <c r="I87" s="42">
        <v>5479</v>
      </c>
      <c r="J87" s="37" t="s">
        <v>1</v>
      </c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x14ac:dyDescent="0.3">
      <c r="A88" s="13" t="s">
        <v>8</v>
      </c>
      <c r="B88" s="14">
        <v>6096</v>
      </c>
      <c r="C88" s="14">
        <v>6000</v>
      </c>
      <c r="D88" s="14">
        <v>5889</v>
      </c>
      <c r="E88" s="14">
        <v>5847</v>
      </c>
      <c r="F88" s="15">
        <v>5454</v>
      </c>
      <c r="G88" s="16">
        <v>5420</v>
      </c>
      <c r="H88" s="29">
        <v>5380</v>
      </c>
      <c r="I88" s="42">
        <v>5276</v>
      </c>
      <c r="J88" s="38" t="s">
        <v>1</v>
      </c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 x14ac:dyDescent="0.3">
      <c r="A89" s="13" t="s">
        <v>9</v>
      </c>
      <c r="B89" s="14">
        <v>276</v>
      </c>
      <c r="C89" s="14">
        <v>301</v>
      </c>
      <c r="D89" s="14">
        <v>350</v>
      </c>
      <c r="E89" s="14">
        <v>373</v>
      </c>
      <c r="F89" s="15">
        <v>359</v>
      </c>
      <c r="G89" s="16">
        <v>363</v>
      </c>
      <c r="H89" s="29">
        <v>388</v>
      </c>
      <c r="I89" s="42">
        <v>414</v>
      </c>
      <c r="J89" s="38" t="s">
        <v>1</v>
      </c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 x14ac:dyDescent="0.3">
      <c r="A90" s="13" t="s">
        <v>10</v>
      </c>
      <c r="B90" s="14">
        <v>1076</v>
      </c>
      <c r="C90" s="14">
        <v>1108</v>
      </c>
      <c r="D90" s="14">
        <v>1128</v>
      </c>
      <c r="E90" s="14">
        <v>1119</v>
      </c>
      <c r="F90" s="15">
        <v>1099</v>
      </c>
      <c r="G90" s="16">
        <v>1064</v>
      </c>
      <c r="H90" s="29">
        <v>1050</v>
      </c>
      <c r="I90" s="42">
        <v>996</v>
      </c>
      <c r="J90" s="38" t="s">
        <v>1</v>
      </c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 x14ac:dyDescent="0.3">
      <c r="A91" s="9" t="s">
        <v>27</v>
      </c>
      <c r="B91" s="10">
        <v>10359</v>
      </c>
      <c r="C91" s="10">
        <v>10378</v>
      </c>
      <c r="D91" s="10">
        <v>10322</v>
      </c>
      <c r="E91" s="10">
        <v>10230</v>
      </c>
      <c r="F91" s="11">
        <v>9741</v>
      </c>
      <c r="G91" s="12">
        <v>9636</v>
      </c>
      <c r="H91" s="1">
        <v>9568</v>
      </c>
      <c r="I91" s="44">
        <f>SUM(I92:I95)</f>
        <v>9519</v>
      </c>
      <c r="J91" s="36" t="s">
        <v>1</v>
      </c>
      <c r="K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 x14ac:dyDescent="0.3">
      <c r="A92" s="13" t="s">
        <v>7</v>
      </c>
      <c r="B92" s="14">
        <v>4590</v>
      </c>
      <c r="C92" s="14">
        <v>4572</v>
      </c>
      <c r="D92" s="14">
        <v>4507</v>
      </c>
      <c r="E92" s="14">
        <v>4452</v>
      </c>
      <c r="F92" s="15">
        <v>4199</v>
      </c>
      <c r="G92" s="16">
        <v>4164</v>
      </c>
      <c r="H92" s="29">
        <v>4112</v>
      </c>
      <c r="I92" s="42">
        <v>4133</v>
      </c>
      <c r="J92" s="37" t="s">
        <v>1</v>
      </c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 x14ac:dyDescent="0.3">
      <c r="A93" s="13" t="s">
        <v>8</v>
      </c>
      <c r="B93" s="14">
        <v>4628</v>
      </c>
      <c r="C93" s="14">
        <v>4629</v>
      </c>
      <c r="D93" s="14">
        <v>4608</v>
      </c>
      <c r="E93" s="14">
        <v>4559</v>
      </c>
      <c r="F93" s="15">
        <v>4330</v>
      </c>
      <c r="G93" s="16">
        <v>4298</v>
      </c>
      <c r="H93" s="29">
        <v>4263</v>
      </c>
      <c r="I93" s="42">
        <v>4248</v>
      </c>
      <c r="J93" s="38" t="s">
        <v>1</v>
      </c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 x14ac:dyDescent="0.3">
      <c r="A94" s="13" t="s">
        <v>9</v>
      </c>
      <c r="B94" s="14">
        <v>219</v>
      </c>
      <c r="C94" s="14">
        <v>238</v>
      </c>
      <c r="D94" s="14">
        <v>263</v>
      </c>
      <c r="E94" s="14">
        <v>267</v>
      </c>
      <c r="F94" s="15">
        <v>277</v>
      </c>
      <c r="G94" s="16">
        <v>293</v>
      </c>
      <c r="H94" s="29">
        <v>309</v>
      </c>
      <c r="I94" s="42">
        <v>331</v>
      </c>
      <c r="J94" s="38" t="s">
        <v>1</v>
      </c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 x14ac:dyDescent="0.3">
      <c r="A95" s="13" t="s">
        <v>10</v>
      </c>
      <c r="B95" s="14">
        <v>922</v>
      </c>
      <c r="C95" s="14">
        <v>939</v>
      </c>
      <c r="D95" s="14">
        <v>944</v>
      </c>
      <c r="E95" s="14">
        <v>952</v>
      </c>
      <c r="F95" s="15">
        <v>935</v>
      </c>
      <c r="G95" s="16">
        <v>881</v>
      </c>
      <c r="H95" s="29">
        <v>884</v>
      </c>
      <c r="I95" s="42">
        <v>807</v>
      </c>
      <c r="J95" s="38" t="s">
        <v>1</v>
      </c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 x14ac:dyDescent="0.3">
      <c r="A96" s="17" t="s">
        <v>4</v>
      </c>
      <c r="B96" s="21">
        <v>88945</v>
      </c>
      <c r="C96" s="21">
        <v>89060</v>
      </c>
      <c r="D96" s="21">
        <v>89350</v>
      </c>
      <c r="E96" s="21">
        <v>89398</v>
      </c>
      <c r="F96" s="7">
        <v>86006</v>
      </c>
      <c r="G96" s="8">
        <v>85727</v>
      </c>
      <c r="H96" s="30">
        <v>86149</v>
      </c>
      <c r="I96" s="45">
        <f>SUM(I97,I102,I107,I112,I117,I122,I127,I132,I137)</f>
        <v>85441</v>
      </c>
      <c r="J96" s="39" t="s">
        <v>1</v>
      </c>
      <c r="K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 x14ac:dyDescent="0.3">
      <c r="A97" s="9" t="s">
        <v>28</v>
      </c>
      <c r="B97" s="10">
        <v>11741</v>
      </c>
      <c r="C97" s="10">
        <v>11733</v>
      </c>
      <c r="D97" s="10">
        <v>11669</v>
      </c>
      <c r="E97" s="22">
        <v>11668</v>
      </c>
      <c r="F97" s="11">
        <v>11267</v>
      </c>
      <c r="G97" s="12">
        <v>11272</v>
      </c>
      <c r="H97" s="25">
        <v>11408</v>
      </c>
      <c r="I97" s="44">
        <f>SUM(I98:I101)</f>
        <v>11402</v>
      </c>
      <c r="J97" s="36" t="s">
        <v>1</v>
      </c>
      <c r="K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 x14ac:dyDescent="0.3">
      <c r="A98" s="13" t="s">
        <v>7</v>
      </c>
      <c r="B98" s="14">
        <v>5254</v>
      </c>
      <c r="C98" s="14">
        <v>5264</v>
      </c>
      <c r="D98" s="14">
        <v>5237</v>
      </c>
      <c r="E98" s="14">
        <v>5214</v>
      </c>
      <c r="F98" s="15">
        <v>5071</v>
      </c>
      <c r="G98" s="16">
        <v>5073</v>
      </c>
      <c r="H98" s="29">
        <v>5136</v>
      </c>
      <c r="I98" s="42">
        <v>5090</v>
      </c>
      <c r="J98" s="37" t="s">
        <v>1</v>
      </c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 x14ac:dyDescent="0.3">
      <c r="A99" s="13" t="s">
        <v>8</v>
      </c>
      <c r="B99" s="14">
        <v>5508</v>
      </c>
      <c r="C99" s="14">
        <v>5442</v>
      </c>
      <c r="D99" s="14">
        <v>5406</v>
      </c>
      <c r="E99" s="14">
        <v>5374</v>
      </c>
      <c r="F99" s="15">
        <v>5103</v>
      </c>
      <c r="G99" s="16">
        <v>5122</v>
      </c>
      <c r="H99" s="29">
        <v>5144</v>
      </c>
      <c r="I99" s="42">
        <v>5162</v>
      </c>
      <c r="J99" s="38" t="s">
        <v>1</v>
      </c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 x14ac:dyDescent="0.3">
      <c r="A100" s="13" t="s">
        <v>9</v>
      </c>
      <c r="B100" s="14">
        <v>215</v>
      </c>
      <c r="C100" s="14">
        <v>228</v>
      </c>
      <c r="D100" s="14">
        <v>242</v>
      </c>
      <c r="E100" s="14">
        <v>273</v>
      </c>
      <c r="F100" s="15">
        <v>275</v>
      </c>
      <c r="G100" s="16">
        <v>286</v>
      </c>
      <c r="H100" s="29">
        <v>311</v>
      </c>
      <c r="I100" s="42">
        <v>331</v>
      </c>
      <c r="J100" s="38" t="s">
        <v>1</v>
      </c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 x14ac:dyDescent="0.3">
      <c r="A101" s="13" t="s">
        <v>10</v>
      </c>
      <c r="B101" s="14">
        <v>764</v>
      </c>
      <c r="C101" s="14">
        <v>799</v>
      </c>
      <c r="D101" s="14">
        <v>784</v>
      </c>
      <c r="E101" s="14">
        <v>807</v>
      </c>
      <c r="F101" s="15">
        <v>818</v>
      </c>
      <c r="G101" s="16">
        <v>791</v>
      </c>
      <c r="H101" s="29">
        <v>817</v>
      </c>
      <c r="I101" s="42">
        <v>819</v>
      </c>
      <c r="J101" s="38" t="s">
        <v>1</v>
      </c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 x14ac:dyDescent="0.3">
      <c r="A102" s="9" t="s">
        <v>29</v>
      </c>
      <c r="B102" s="10">
        <v>10744</v>
      </c>
      <c r="C102" s="10">
        <v>10750</v>
      </c>
      <c r="D102" s="10">
        <v>10641</v>
      </c>
      <c r="E102" s="10">
        <v>10630</v>
      </c>
      <c r="F102" s="11">
        <v>10085</v>
      </c>
      <c r="G102" s="12">
        <v>9944</v>
      </c>
      <c r="H102" s="25">
        <v>9924</v>
      </c>
      <c r="I102" s="44">
        <f>SUM(I103:I106)</f>
        <v>9584</v>
      </c>
      <c r="J102" s="36" t="s">
        <v>1</v>
      </c>
      <c r="K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 x14ac:dyDescent="0.3">
      <c r="A103" s="13" t="s">
        <v>7</v>
      </c>
      <c r="B103" s="14">
        <v>4981</v>
      </c>
      <c r="C103" s="14">
        <v>4974</v>
      </c>
      <c r="D103" s="14">
        <v>4896</v>
      </c>
      <c r="E103" s="14">
        <v>4876</v>
      </c>
      <c r="F103" s="15">
        <v>4583</v>
      </c>
      <c r="G103" s="16">
        <v>4475</v>
      </c>
      <c r="H103" s="29">
        <v>4451</v>
      </c>
      <c r="I103" s="42">
        <v>4271</v>
      </c>
      <c r="J103" s="37" t="s">
        <v>1</v>
      </c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 x14ac:dyDescent="0.3">
      <c r="A104" s="13" t="s">
        <v>8</v>
      </c>
      <c r="B104" s="14">
        <v>4815</v>
      </c>
      <c r="C104" s="14">
        <v>4781</v>
      </c>
      <c r="D104" s="14">
        <v>4721</v>
      </c>
      <c r="E104" s="14">
        <v>4729</v>
      </c>
      <c r="F104" s="15">
        <v>4486</v>
      </c>
      <c r="G104" s="16">
        <v>4465</v>
      </c>
      <c r="H104" s="29">
        <v>4436</v>
      </c>
      <c r="I104" s="42">
        <v>4286</v>
      </c>
      <c r="J104" s="38" t="s">
        <v>1</v>
      </c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 x14ac:dyDescent="0.3">
      <c r="A105" s="13" t="s">
        <v>9</v>
      </c>
      <c r="B105" s="14">
        <v>203</v>
      </c>
      <c r="C105" s="14">
        <v>225</v>
      </c>
      <c r="D105" s="14">
        <v>253</v>
      </c>
      <c r="E105" s="14">
        <v>255</v>
      </c>
      <c r="F105" s="15">
        <v>258</v>
      </c>
      <c r="G105" s="16">
        <v>266</v>
      </c>
      <c r="H105" s="29">
        <v>285</v>
      </c>
      <c r="I105" s="42">
        <v>296</v>
      </c>
      <c r="J105" s="38" t="s">
        <v>1</v>
      </c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 x14ac:dyDescent="0.3">
      <c r="A106" s="13" t="s">
        <v>10</v>
      </c>
      <c r="B106" s="14">
        <v>745</v>
      </c>
      <c r="C106" s="14">
        <v>770</v>
      </c>
      <c r="D106" s="14">
        <v>771</v>
      </c>
      <c r="E106" s="14">
        <v>770</v>
      </c>
      <c r="F106" s="15">
        <v>758</v>
      </c>
      <c r="G106" s="16">
        <v>738</v>
      </c>
      <c r="H106" s="29">
        <v>752</v>
      </c>
      <c r="I106" s="42">
        <v>731</v>
      </c>
      <c r="J106" s="38" t="s">
        <v>1</v>
      </c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 x14ac:dyDescent="0.3">
      <c r="A107" s="9" t="s">
        <v>30</v>
      </c>
      <c r="B107" s="10">
        <v>8981</v>
      </c>
      <c r="C107" s="10">
        <v>9042</v>
      </c>
      <c r="D107" s="10">
        <v>9179</v>
      </c>
      <c r="E107" s="10">
        <v>9238</v>
      </c>
      <c r="F107" s="18">
        <v>8842</v>
      </c>
      <c r="G107" s="19">
        <v>8889</v>
      </c>
      <c r="H107" s="25">
        <v>9034</v>
      </c>
      <c r="I107" s="44">
        <f>SUM(I108:I111)</f>
        <v>8989</v>
      </c>
      <c r="J107" s="36" t="s">
        <v>1</v>
      </c>
      <c r="K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 x14ac:dyDescent="0.3">
      <c r="A108" s="13" t="s">
        <v>7</v>
      </c>
      <c r="B108" s="14">
        <v>4050</v>
      </c>
      <c r="C108" s="14">
        <v>4050</v>
      </c>
      <c r="D108" s="14">
        <v>4110</v>
      </c>
      <c r="E108" s="14">
        <v>4109</v>
      </c>
      <c r="F108" s="15">
        <v>3932</v>
      </c>
      <c r="G108" s="16">
        <v>3915</v>
      </c>
      <c r="H108" s="29">
        <v>3950</v>
      </c>
      <c r="I108" s="42">
        <v>3939</v>
      </c>
      <c r="J108" s="37" t="s">
        <v>1</v>
      </c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 x14ac:dyDescent="0.3">
      <c r="A109" s="13" t="s">
        <v>8</v>
      </c>
      <c r="B109" s="14">
        <v>4192</v>
      </c>
      <c r="C109" s="14">
        <v>4225</v>
      </c>
      <c r="D109" s="14">
        <v>4278</v>
      </c>
      <c r="E109" s="14">
        <v>4334</v>
      </c>
      <c r="F109" s="15">
        <v>4103</v>
      </c>
      <c r="G109" s="16">
        <v>4175</v>
      </c>
      <c r="H109" s="29">
        <v>4249</v>
      </c>
      <c r="I109" s="42">
        <v>4204</v>
      </c>
      <c r="J109" s="38" t="s">
        <v>1</v>
      </c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 x14ac:dyDescent="0.3">
      <c r="A110" s="13" t="s">
        <v>9</v>
      </c>
      <c r="B110" s="14">
        <v>156</v>
      </c>
      <c r="C110" s="14">
        <v>170</v>
      </c>
      <c r="D110" s="14">
        <v>187</v>
      </c>
      <c r="E110" s="14">
        <v>203</v>
      </c>
      <c r="F110" s="15">
        <v>217</v>
      </c>
      <c r="G110" s="16">
        <v>216</v>
      </c>
      <c r="H110" s="29">
        <v>233</v>
      </c>
      <c r="I110" s="42">
        <v>244</v>
      </c>
      <c r="J110" s="38" t="s">
        <v>1</v>
      </c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 x14ac:dyDescent="0.3">
      <c r="A111" s="13" t="s">
        <v>10</v>
      </c>
      <c r="B111" s="14">
        <v>583</v>
      </c>
      <c r="C111" s="14">
        <v>597</v>
      </c>
      <c r="D111" s="14">
        <v>604</v>
      </c>
      <c r="E111" s="14">
        <v>592</v>
      </c>
      <c r="F111" s="15">
        <v>590</v>
      </c>
      <c r="G111" s="16">
        <v>583</v>
      </c>
      <c r="H111" s="29">
        <v>602</v>
      </c>
      <c r="I111" s="42">
        <v>602</v>
      </c>
      <c r="J111" s="38" t="s">
        <v>1</v>
      </c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 x14ac:dyDescent="0.3">
      <c r="A112" s="9" t="s">
        <v>31</v>
      </c>
      <c r="B112" s="10">
        <v>1417</v>
      </c>
      <c r="C112" s="10">
        <v>1415</v>
      </c>
      <c r="D112" s="10">
        <v>1434</v>
      </c>
      <c r="E112" s="10">
        <v>1436</v>
      </c>
      <c r="F112" s="11">
        <v>1395</v>
      </c>
      <c r="G112" s="12">
        <v>1406</v>
      </c>
      <c r="H112" s="25">
        <v>1409</v>
      </c>
      <c r="I112" s="44">
        <f>SUM(I113:I116)</f>
        <v>1415</v>
      </c>
      <c r="J112" s="36" t="s">
        <v>1</v>
      </c>
      <c r="K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 x14ac:dyDescent="0.3">
      <c r="A113" s="13" t="s">
        <v>7</v>
      </c>
      <c r="B113" s="14">
        <v>615</v>
      </c>
      <c r="C113" s="14">
        <v>606</v>
      </c>
      <c r="D113" s="14">
        <v>620</v>
      </c>
      <c r="E113" s="14">
        <v>617</v>
      </c>
      <c r="F113" s="15">
        <v>598</v>
      </c>
      <c r="G113" s="16">
        <v>602</v>
      </c>
      <c r="H113" s="29">
        <v>600</v>
      </c>
      <c r="I113" s="42">
        <v>598</v>
      </c>
      <c r="J113" s="37" t="s">
        <v>1</v>
      </c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 x14ac:dyDescent="0.3">
      <c r="A114" s="13" t="s">
        <v>8</v>
      </c>
      <c r="B114" s="14">
        <v>699</v>
      </c>
      <c r="C114" s="14">
        <v>692</v>
      </c>
      <c r="D114" s="14">
        <v>695</v>
      </c>
      <c r="E114" s="14">
        <v>699</v>
      </c>
      <c r="F114" s="15">
        <v>674</v>
      </c>
      <c r="G114" s="16">
        <v>685</v>
      </c>
      <c r="H114" s="29">
        <v>681</v>
      </c>
      <c r="I114" s="42">
        <v>683</v>
      </c>
      <c r="J114" s="38" t="s">
        <v>1</v>
      </c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 x14ac:dyDescent="0.3">
      <c r="A115" s="13" t="s">
        <v>9</v>
      </c>
      <c r="B115" s="14">
        <v>27</v>
      </c>
      <c r="C115" s="14">
        <v>34</v>
      </c>
      <c r="D115" s="14">
        <v>38</v>
      </c>
      <c r="E115" s="14">
        <v>37</v>
      </c>
      <c r="F115" s="15">
        <v>34</v>
      </c>
      <c r="G115" s="16">
        <v>34</v>
      </c>
      <c r="H115" s="29">
        <v>36</v>
      </c>
      <c r="I115" s="42">
        <v>38</v>
      </c>
      <c r="J115" s="38" t="s">
        <v>1</v>
      </c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 x14ac:dyDescent="0.3">
      <c r="A116" s="13" t="s">
        <v>10</v>
      </c>
      <c r="B116" s="14">
        <v>76</v>
      </c>
      <c r="C116" s="14">
        <v>83</v>
      </c>
      <c r="D116" s="14">
        <v>81</v>
      </c>
      <c r="E116" s="14">
        <v>83</v>
      </c>
      <c r="F116" s="15">
        <v>89</v>
      </c>
      <c r="G116" s="16">
        <v>85</v>
      </c>
      <c r="H116" s="29">
        <v>92</v>
      </c>
      <c r="I116" s="42">
        <v>96</v>
      </c>
      <c r="J116" s="38" t="s">
        <v>1</v>
      </c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 x14ac:dyDescent="0.3">
      <c r="A117" s="9" t="s">
        <v>32</v>
      </c>
      <c r="B117" s="10">
        <v>16216</v>
      </c>
      <c r="C117" s="10">
        <v>16175</v>
      </c>
      <c r="D117" s="10">
        <v>16270</v>
      </c>
      <c r="E117" s="10">
        <v>16357</v>
      </c>
      <c r="F117" s="11">
        <v>15838</v>
      </c>
      <c r="G117" s="12">
        <v>15794</v>
      </c>
      <c r="H117" s="25">
        <v>15881</v>
      </c>
      <c r="I117" s="44">
        <f>SUM(I118:I121)</f>
        <v>15876</v>
      </c>
      <c r="J117" s="36" t="s">
        <v>1</v>
      </c>
      <c r="K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 x14ac:dyDescent="0.3">
      <c r="A118" s="13" t="s">
        <v>7</v>
      </c>
      <c r="B118" s="14">
        <v>7057</v>
      </c>
      <c r="C118" s="14">
        <v>6964</v>
      </c>
      <c r="D118" s="14">
        <v>6985</v>
      </c>
      <c r="E118" s="14">
        <v>6976</v>
      </c>
      <c r="F118" s="15">
        <v>6751</v>
      </c>
      <c r="G118" s="16">
        <v>6676</v>
      </c>
      <c r="H118" s="29">
        <v>6697</v>
      </c>
      <c r="I118" s="42">
        <v>6669</v>
      </c>
      <c r="J118" s="37" t="s">
        <v>1</v>
      </c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 x14ac:dyDescent="0.3">
      <c r="A119" s="13" t="s">
        <v>8</v>
      </c>
      <c r="B119" s="14">
        <v>7828</v>
      </c>
      <c r="C119" s="14">
        <v>7829</v>
      </c>
      <c r="D119" s="14">
        <v>7850</v>
      </c>
      <c r="E119" s="14">
        <v>7898</v>
      </c>
      <c r="F119" s="15">
        <v>7581</v>
      </c>
      <c r="G119" s="16">
        <v>7579</v>
      </c>
      <c r="H119" s="29">
        <v>7628</v>
      </c>
      <c r="I119" s="42">
        <v>7585</v>
      </c>
      <c r="J119" s="38" t="s">
        <v>1</v>
      </c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 x14ac:dyDescent="0.3">
      <c r="A120" s="13" t="s">
        <v>9</v>
      </c>
      <c r="B120" s="14">
        <v>318</v>
      </c>
      <c r="C120" s="14">
        <v>338</v>
      </c>
      <c r="D120" s="14">
        <v>360</v>
      </c>
      <c r="E120" s="14">
        <v>382</v>
      </c>
      <c r="F120" s="15">
        <v>379</v>
      </c>
      <c r="G120" s="16">
        <v>396</v>
      </c>
      <c r="H120" s="29">
        <v>410</v>
      </c>
      <c r="I120" s="42">
        <v>444</v>
      </c>
      <c r="J120" s="38" t="s">
        <v>1</v>
      </c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 x14ac:dyDescent="0.3">
      <c r="A121" s="13" t="s">
        <v>10</v>
      </c>
      <c r="B121" s="14">
        <v>1013</v>
      </c>
      <c r="C121" s="14">
        <v>1044</v>
      </c>
      <c r="D121" s="14">
        <v>1075</v>
      </c>
      <c r="E121" s="14">
        <v>1101</v>
      </c>
      <c r="F121" s="15">
        <v>1127</v>
      </c>
      <c r="G121" s="16">
        <v>1143</v>
      </c>
      <c r="H121" s="29">
        <v>1146</v>
      </c>
      <c r="I121" s="42">
        <v>1178</v>
      </c>
      <c r="J121" s="38" t="s">
        <v>1</v>
      </c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 x14ac:dyDescent="0.3">
      <c r="A122" s="9" t="s">
        <v>33</v>
      </c>
      <c r="B122" s="10">
        <v>10051</v>
      </c>
      <c r="C122" s="10">
        <v>9963</v>
      </c>
      <c r="D122" s="10">
        <v>9951</v>
      </c>
      <c r="E122" s="10">
        <v>9956</v>
      </c>
      <c r="F122" s="11">
        <v>9308</v>
      </c>
      <c r="G122" s="12">
        <v>9150</v>
      </c>
      <c r="H122" s="25">
        <v>9179</v>
      </c>
      <c r="I122" s="44">
        <f>SUM(I123:I126)</f>
        <v>8938</v>
      </c>
      <c r="J122" s="36" t="s">
        <v>1</v>
      </c>
      <c r="K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 x14ac:dyDescent="0.3">
      <c r="A123" s="13" t="s">
        <v>7</v>
      </c>
      <c r="B123" s="14">
        <v>4499</v>
      </c>
      <c r="C123" s="14">
        <v>4448</v>
      </c>
      <c r="D123" s="14">
        <v>4452</v>
      </c>
      <c r="E123" s="14">
        <v>4457</v>
      </c>
      <c r="F123" s="15">
        <v>4123</v>
      </c>
      <c r="G123" s="16">
        <v>4047</v>
      </c>
      <c r="H123" s="29">
        <v>4088</v>
      </c>
      <c r="I123" s="42">
        <v>3990</v>
      </c>
      <c r="J123" s="37" t="s">
        <v>1</v>
      </c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 x14ac:dyDescent="0.3">
      <c r="A124" s="13" t="s">
        <v>8</v>
      </c>
      <c r="B124" s="14">
        <v>4343</v>
      </c>
      <c r="C124" s="14">
        <v>4281</v>
      </c>
      <c r="D124" s="14">
        <v>4247</v>
      </c>
      <c r="E124" s="14">
        <v>4235</v>
      </c>
      <c r="F124" s="15">
        <v>3967</v>
      </c>
      <c r="G124" s="16">
        <v>3922</v>
      </c>
      <c r="H124" s="29">
        <v>3879</v>
      </c>
      <c r="I124" s="42">
        <v>3766</v>
      </c>
      <c r="J124" s="38" t="s">
        <v>1</v>
      </c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 x14ac:dyDescent="0.3">
      <c r="A125" s="13" t="s">
        <v>9</v>
      </c>
      <c r="B125" s="14">
        <v>192</v>
      </c>
      <c r="C125" s="14">
        <v>209</v>
      </c>
      <c r="D125" s="14">
        <v>243</v>
      </c>
      <c r="E125" s="14">
        <v>255</v>
      </c>
      <c r="F125" s="15">
        <v>265</v>
      </c>
      <c r="G125" s="16">
        <v>271</v>
      </c>
      <c r="H125" s="29">
        <v>289</v>
      </c>
      <c r="I125" s="42">
        <v>312</v>
      </c>
      <c r="J125" s="38" t="s">
        <v>1</v>
      </c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 x14ac:dyDescent="0.3">
      <c r="A126" s="13" t="s">
        <v>10</v>
      </c>
      <c r="B126" s="14">
        <v>1017</v>
      </c>
      <c r="C126" s="14">
        <v>1025</v>
      </c>
      <c r="D126" s="14">
        <v>1009</v>
      </c>
      <c r="E126" s="14">
        <v>1009</v>
      </c>
      <c r="F126" s="15">
        <v>953</v>
      </c>
      <c r="G126" s="16">
        <v>910</v>
      </c>
      <c r="H126" s="29">
        <v>923</v>
      </c>
      <c r="I126" s="42">
        <v>870</v>
      </c>
      <c r="J126" s="38" t="s">
        <v>1</v>
      </c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 x14ac:dyDescent="0.3">
      <c r="A127" s="9" t="s">
        <v>34</v>
      </c>
      <c r="B127" s="10">
        <v>7326</v>
      </c>
      <c r="C127" s="10">
        <v>7361</v>
      </c>
      <c r="D127" s="10">
        <v>7483</v>
      </c>
      <c r="E127" s="10">
        <v>7483</v>
      </c>
      <c r="F127" s="11">
        <v>7198</v>
      </c>
      <c r="G127" s="12">
        <v>7236</v>
      </c>
      <c r="H127" s="25">
        <v>7244</v>
      </c>
      <c r="I127" s="44">
        <f>SUM(I128:I131)</f>
        <v>7238</v>
      </c>
      <c r="J127" s="36" t="s">
        <v>1</v>
      </c>
      <c r="K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 x14ac:dyDescent="0.3">
      <c r="A128" s="13" t="s">
        <v>7</v>
      </c>
      <c r="B128" s="14">
        <v>3214</v>
      </c>
      <c r="C128" s="14">
        <v>3211</v>
      </c>
      <c r="D128" s="14">
        <v>3245</v>
      </c>
      <c r="E128" s="14">
        <v>3232</v>
      </c>
      <c r="F128" s="15">
        <v>3128</v>
      </c>
      <c r="G128" s="16">
        <v>3160</v>
      </c>
      <c r="H128" s="29">
        <v>3155</v>
      </c>
      <c r="I128" s="42">
        <v>3158</v>
      </c>
      <c r="J128" s="37" t="s">
        <v>1</v>
      </c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3">
      <c r="A129" s="13" t="s">
        <v>8</v>
      </c>
      <c r="B129" s="14">
        <v>3468</v>
      </c>
      <c r="C129" s="14">
        <v>3461</v>
      </c>
      <c r="D129" s="14">
        <v>3536</v>
      </c>
      <c r="E129" s="14">
        <v>3533</v>
      </c>
      <c r="F129" s="15">
        <v>3354</v>
      </c>
      <c r="G129" s="16">
        <v>3344</v>
      </c>
      <c r="H129" s="29">
        <v>3354</v>
      </c>
      <c r="I129" s="42">
        <v>3348</v>
      </c>
      <c r="J129" s="38" t="s">
        <v>1</v>
      </c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3">
      <c r="A130" s="13" t="s">
        <v>9</v>
      </c>
      <c r="B130" s="14">
        <v>165</v>
      </c>
      <c r="C130" s="14">
        <v>186</v>
      </c>
      <c r="D130" s="14">
        <v>194</v>
      </c>
      <c r="E130" s="14">
        <v>205</v>
      </c>
      <c r="F130" s="15">
        <v>189</v>
      </c>
      <c r="G130" s="16">
        <v>195</v>
      </c>
      <c r="H130" s="29">
        <v>206</v>
      </c>
      <c r="I130" s="42">
        <v>219</v>
      </c>
      <c r="J130" s="38" t="s">
        <v>1</v>
      </c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3">
      <c r="A131" s="13" t="s">
        <v>10</v>
      </c>
      <c r="B131" s="14">
        <v>479</v>
      </c>
      <c r="C131" s="14">
        <v>503</v>
      </c>
      <c r="D131" s="14">
        <v>508</v>
      </c>
      <c r="E131" s="14">
        <v>513</v>
      </c>
      <c r="F131" s="15">
        <v>527</v>
      </c>
      <c r="G131" s="16">
        <v>537</v>
      </c>
      <c r="H131" s="29">
        <v>529</v>
      </c>
      <c r="I131" s="42">
        <v>513</v>
      </c>
      <c r="J131" s="38" t="s">
        <v>1</v>
      </c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3">
      <c r="A132" s="9" t="s">
        <v>35</v>
      </c>
      <c r="B132" s="10">
        <v>9182</v>
      </c>
      <c r="C132" s="10">
        <v>9402</v>
      </c>
      <c r="D132" s="10">
        <v>9551</v>
      </c>
      <c r="E132" s="10">
        <v>9618</v>
      </c>
      <c r="F132" s="11">
        <v>9448</v>
      </c>
      <c r="G132" s="12">
        <v>9435</v>
      </c>
      <c r="H132" s="25">
        <v>9559</v>
      </c>
      <c r="I132" s="44">
        <f>SUM(I133:I136)</f>
        <v>9600</v>
      </c>
      <c r="J132" s="36" t="s">
        <v>1</v>
      </c>
      <c r="K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3">
      <c r="A133" s="13" t="s">
        <v>7</v>
      </c>
      <c r="B133" s="14">
        <v>4057</v>
      </c>
      <c r="C133" s="14">
        <v>4151</v>
      </c>
      <c r="D133" s="14">
        <v>4205</v>
      </c>
      <c r="E133" s="14">
        <v>4228</v>
      </c>
      <c r="F133" s="15">
        <v>4183</v>
      </c>
      <c r="G133" s="16">
        <v>4150</v>
      </c>
      <c r="H133" s="29">
        <v>4198</v>
      </c>
      <c r="I133" s="42">
        <v>4194</v>
      </c>
      <c r="J133" s="37" t="s">
        <v>1</v>
      </c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3">
      <c r="A134" s="13" t="s">
        <v>8</v>
      </c>
      <c r="B134" s="14">
        <v>4350</v>
      </c>
      <c r="C134" s="14">
        <v>4440</v>
      </c>
      <c r="D134" s="14">
        <v>4504</v>
      </c>
      <c r="E134" s="14">
        <v>4503</v>
      </c>
      <c r="F134" s="15">
        <v>4353</v>
      </c>
      <c r="G134" s="16">
        <v>4362</v>
      </c>
      <c r="H134" s="29">
        <v>4427</v>
      </c>
      <c r="I134" s="42">
        <v>4439</v>
      </c>
      <c r="J134" s="38" t="s">
        <v>1</v>
      </c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3">
      <c r="A135" s="13" t="s">
        <v>9</v>
      </c>
      <c r="B135" s="14">
        <v>184</v>
      </c>
      <c r="C135" s="14">
        <v>197</v>
      </c>
      <c r="D135" s="14">
        <v>199</v>
      </c>
      <c r="E135" s="14">
        <v>222</v>
      </c>
      <c r="F135" s="15">
        <v>236</v>
      </c>
      <c r="G135" s="16">
        <v>245</v>
      </c>
      <c r="H135" s="29">
        <v>259</v>
      </c>
      <c r="I135" s="42">
        <v>279</v>
      </c>
      <c r="J135" s="38" t="s">
        <v>1</v>
      </c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3">
      <c r="A136" s="13" t="s">
        <v>10</v>
      </c>
      <c r="B136" s="14">
        <v>591</v>
      </c>
      <c r="C136" s="14">
        <v>614</v>
      </c>
      <c r="D136" s="14">
        <v>643</v>
      </c>
      <c r="E136" s="14">
        <v>665</v>
      </c>
      <c r="F136" s="15">
        <v>676</v>
      </c>
      <c r="G136" s="16">
        <v>678</v>
      </c>
      <c r="H136" s="29">
        <v>675</v>
      </c>
      <c r="I136" s="42">
        <v>688</v>
      </c>
      <c r="J136" s="38" t="s">
        <v>1</v>
      </c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 x14ac:dyDescent="0.3">
      <c r="A137" s="9" t="s">
        <v>36</v>
      </c>
      <c r="B137" s="10">
        <v>13287</v>
      </c>
      <c r="C137" s="10">
        <v>13219</v>
      </c>
      <c r="D137" s="10">
        <v>13172</v>
      </c>
      <c r="E137" s="10">
        <v>13012</v>
      </c>
      <c r="F137" s="11">
        <v>12625</v>
      </c>
      <c r="G137" s="12">
        <v>12601</v>
      </c>
      <c r="H137" s="25">
        <v>12511</v>
      </c>
      <c r="I137" s="44">
        <f>SUM(I138:I141)</f>
        <v>12399</v>
      </c>
      <c r="J137" s="36" t="s">
        <v>1</v>
      </c>
      <c r="K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 x14ac:dyDescent="0.3">
      <c r="A138" s="13" t="s">
        <v>7</v>
      </c>
      <c r="B138" s="14">
        <v>5901</v>
      </c>
      <c r="C138" s="14">
        <v>5865</v>
      </c>
      <c r="D138" s="14">
        <v>5818</v>
      </c>
      <c r="E138" s="14">
        <v>5724</v>
      </c>
      <c r="F138" s="15">
        <v>5545</v>
      </c>
      <c r="G138" s="16">
        <v>5489</v>
      </c>
      <c r="H138" s="29">
        <v>5463</v>
      </c>
      <c r="I138" s="42">
        <v>5388</v>
      </c>
      <c r="J138" s="37" t="s">
        <v>1</v>
      </c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 x14ac:dyDescent="0.3">
      <c r="A139" s="13" t="s">
        <v>8</v>
      </c>
      <c r="B139" s="14">
        <v>6018</v>
      </c>
      <c r="C139" s="14">
        <v>5957</v>
      </c>
      <c r="D139" s="14">
        <v>5919</v>
      </c>
      <c r="E139" s="14">
        <v>5817</v>
      </c>
      <c r="F139" s="15">
        <v>5616</v>
      </c>
      <c r="G139" s="16">
        <v>5650</v>
      </c>
      <c r="H139" s="29">
        <v>5573</v>
      </c>
      <c r="I139" s="42">
        <v>5554</v>
      </c>
      <c r="J139" s="38" t="s">
        <v>1</v>
      </c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 x14ac:dyDescent="0.3">
      <c r="A140" s="13" t="s">
        <v>9</v>
      </c>
      <c r="B140" s="14">
        <v>317</v>
      </c>
      <c r="C140" s="14">
        <v>318</v>
      </c>
      <c r="D140" s="14">
        <v>355</v>
      </c>
      <c r="E140" s="14">
        <v>396</v>
      </c>
      <c r="F140" s="15">
        <v>388</v>
      </c>
      <c r="G140" s="16">
        <v>405</v>
      </c>
      <c r="H140" s="29">
        <v>416</v>
      </c>
      <c r="I140" s="42">
        <v>420</v>
      </c>
      <c r="J140" s="38" t="s">
        <v>1</v>
      </c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 x14ac:dyDescent="0.3">
      <c r="A141" s="13" t="s">
        <v>10</v>
      </c>
      <c r="B141" s="14">
        <v>1051</v>
      </c>
      <c r="C141" s="14">
        <v>1079</v>
      </c>
      <c r="D141" s="14">
        <v>1080</v>
      </c>
      <c r="E141" s="14">
        <v>1075</v>
      </c>
      <c r="F141" s="15">
        <v>1076</v>
      </c>
      <c r="G141" s="16">
        <v>1057</v>
      </c>
      <c r="H141" s="29">
        <v>1059</v>
      </c>
      <c r="I141" s="42">
        <v>1037</v>
      </c>
      <c r="J141" s="38" t="s">
        <v>1</v>
      </c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</sheetData>
  <mergeCells count="1">
    <mergeCell ref="A1:J1"/>
  </mergeCells>
  <printOptions horizontalCentered="1"/>
  <pageMargins left="0.39370078740157483" right="0.39370078740157483" top="0.39370078740157483" bottom="0.39370078740157483" header="0" footer="0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Status Perkawinan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reniardhiani7@outlook.com</cp:lastModifiedBy>
  <dcterms:created xsi:type="dcterms:W3CDTF">2023-10-09T03:27:52Z</dcterms:created>
  <dcterms:modified xsi:type="dcterms:W3CDTF">2025-02-15T15:26:21Z</dcterms:modified>
</cp:coreProperties>
</file>