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 CKAN OPEN DATA 2024\"/>
    </mc:Choice>
  </mc:AlternateContent>
  <xr:revisionPtr revIDLastSave="0" documentId="13_ncr:1_{01D852DC-1081-4DEE-8CD5-C166C3A2C3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enis kelamin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8" i="2"/>
  <c r="I11" i="2"/>
  <c r="I14" i="2"/>
  <c r="I17" i="2"/>
  <c r="I20" i="2"/>
  <c r="I23" i="2"/>
  <c r="I26" i="2"/>
  <c r="I29" i="2"/>
  <c r="I32" i="2"/>
  <c r="I33" i="2"/>
  <c r="I36" i="2"/>
  <c r="I39" i="2"/>
  <c r="I42" i="2"/>
  <c r="I45" i="2"/>
  <c r="I48" i="2"/>
  <c r="I51" i="2"/>
  <c r="I54" i="2"/>
  <c r="I57" i="2"/>
  <c r="I60" i="2"/>
  <c r="I61" i="2"/>
  <c r="I64" i="2"/>
  <c r="I67" i="2"/>
  <c r="I70" i="2"/>
  <c r="I73" i="2"/>
  <c r="I76" i="2"/>
  <c r="I79" i="2"/>
  <c r="I82" i="2"/>
  <c r="I85" i="2"/>
</calcChain>
</file>

<file path=xl/sharedStrings.xml><?xml version="1.0" encoding="utf-8"?>
<sst xmlns="http://schemas.openxmlformats.org/spreadsheetml/2006/main" count="173" uniqueCount="37">
  <si>
    <t>Elemen Data</t>
  </si>
  <si>
    <t>Satuan</t>
  </si>
  <si>
    <t>Jumlah Penduduk</t>
  </si>
  <si>
    <t>Jiwa</t>
  </si>
  <si>
    <t>Kecamatan Kartoharjo</t>
  </si>
  <si>
    <t>ORO-ORO OMBO</t>
  </si>
  <si>
    <t xml:space="preserve">    Laki- Laki</t>
  </si>
  <si>
    <t xml:space="preserve">    Perempuan</t>
  </si>
  <si>
    <t>SUKOSARI</t>
  </si>
  <si>
    <t>KLEGEN</t>
  </si>
  <si>
    <t>REJOMULYO</t>
  </si>
  <si>
    <t>PILANGBANGO</t>
  </si>
  <si>
    <t>TAWANGREJO</t>
  </si>
  <si>
    <t>KANIGORO</t>
  </si>
  <si>
    <t>KARTOHARJO</t>
  </si>
  <si>
    <t>KELUN</t>
  </si>
  <si>
    <t>Kecamatan Manguharjo</t>
  </si>
  <si>
    <t>MANGUHARJO</t>
  </si>
  <si>
    <t>SOGATEN</t>
  </si>
  <si>
    <t>PATIHAN</t>
  </si>
  <si>
    <t>NGEGONG</t>
  </si>
  <si>
    <t>WINONGO</t>
  </si>
  <si>
    <t>MADIUN LOR</t>
  </si>
  <si>
    <t>PANGONGANGAN</t>
  </si>
  <si>
    <t>NAMBANGAN LOR</t>
  </si>
  <si>
    <t>NAMBANGAN KIDUL</t>
  </si>
  <si>
    <t>Kecamatan Taman</t>
  </si>
  <si>
    <t>MOJOREJO</t>
  </si>
  <si>
    <t>PANDEAN</t>
  </si>
  <si>
    <t>BANJAREJO</t>
  </si>
  <si>
    <t>KUNCEN</t>
  </si>
  <si>
    <t>MANISREJO</t>
  </si>
  <si>
    <t>KEJURON</t>
  </si>
  <si>
    <t>JOSENAN</t>
  </si>
  <si>
    <t>DEMANGAN</t>
  </si>
  <si>
    <t>TAMAN</t>
  </si>
  <si>
    <t xml:space="preserve">Jumlah Penduduk Berdasarkan Jenis Kelamin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</si>
</sst>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rgb="FFC6E0B4"/>
        <bgColor rgb="FFC6E0B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/>
    </xf>
    <xf numFmtId="3" fontId="2" fillId="3" borderId="2" xfId="1" applyNumberFormat="1" applyFont="1" applyFill="1" applyBorder="1" applyAlignment="1">
      <alignment horizontal="right" vertical="center"/>
    </xf>
    <xf numFmtId="0" fontId="2" fillId="3" borderId="2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left" vertical="center"/>
    </xf>
    <xf numFmtId="3" fontId="2" fillId="5" borderId="2" xfId="1" applyNumberFormat="1" applyFont="1" applyFill="1" applyBorder="1" applyAlignment="1">
      <alignment horizontal="right" vertical="center"/>
    </xf>
    <xf numFmtId="3" fontId="4" fillId="5" borderId="4" xfId="1" applyNumberFormat="1" applyFont="1" applyFill="1" applyBorder="1" applyAlignment="1">
      <alignment horizontal="right"/>
    </xf>
    <xf numFmtId="3" fontId="4" fillId="5" borderId="5" xfId="1" applyNumberFormat="1" applyFont="1" applyFill="1" applyBorder="1" applyAlignment="1">
      <alignment horizontal="right"/>
    </xf>
    <xf numFmtId="0" fontId="2" fillId="5" borderId="2" xfId="1" applyFont="1" applyFill="1" applyBorder="1" applyAlignment="1">
      <alignment horizontal="center" vertical="center"/>
    </xf>
    <xf numFmtId="49" fontId="2" fillId="0" borderId="2" xfId="1" applyNumberFormat="1" applyFont="1" applyBorder="1" applyAlignment="1">
      <alignment vertical="center"/>
    </xf>
    <xf numFmtId="3" fontId="2" fillId="0" borderId="2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horizontal="right"/>
    </xf>
    <xf numFmtId="3" fontId="4" fillId="0" borderId="5" xfId="1" applyNumberFormat="1" applyFont="1" applyBorder="1" applyAlignment="1">
      <alignment horizontal="right"/>
    </xf>
    <xf numFmtId="0" fontId="2" fillId="0" borderId="2" xfId="1" applyFont="1" applyBorder="1" applyAlignment="1">
      <alignment horizontal="center" vertical="center"/>
    </xf>
    <xf numFmtId="3" fontId="3" fillId="0" borderId="0" xfId="1" applyNumberFormat="1" applyFont="1" applyAlignment="1">
      <alignment vertical="center"/>
    </xf>
    <xf numFmtId="49" fontId="3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3" fontId="5" fillId="0" borderId="4" xfId="1" applyNumberFormat="1" applyFont="1" applyBorder="1" applyAlignment="1">
      <alignment horizontal="right"/>
    </xf>
    <xf numFmtId="3" fontId="5" fillId="0" borderId="5" xfId="1" applyNumberFormat="1" applyFont="1" applyBorder="1" applyAlignment="1">
      <alignment horizontal="right"/>
    </xf>
    <xf numFmtId="0" fontId="3" fillId="0" borderId="2" xfId="1" applyFont="1" applyBorder="1" applyAlignment="1">
      <alignment horizontal="center" vertical="center"/>
    </xf>
    <xf numFmtId="49" fontId="2" fillId="5" borderId="2" xfId="1" applyNumberFormat="1" applyFont="1" applyFill="1" applyBorder="1" applyAlignment="1">
      <alignment vertical="center"/>
    </xf>
    <xf numFmtId="3" fontId="2" fillId="5" borderId="2" xfId="1" applyNumberFormat="1" applyFont="1" applyFill="1" applyBorder="1" applyAlignment="1">
      <alignment vertical="center"/>
    </xf>
    <xf numFmtId="3" fontId="4" fillId="0" borderId="2" xfId="1" applyNumberFormat="1" applyFont="1" applyBorder="1" applyAlignment="1">
      <alignment horizontal="right"/>
    </xf>
    <xf numFmtId="3" fontId="4" fillId="0" borderId="3" xfId="1" applyNumberFormat="1" applyFont="1" applyBorder="1" applyAlignment="1">
      <alignment horizontal="right"/>
    </xf>
    <xf numFmtId="3" fontId="4" fillId="4" borderId="2" xfId="1" applyNumberFormat="1" applyFont="1" applyFill="1" applyBorder="1" applyAlignment="1">
      <alignment horizontal="right" vertical="center"/>
    </xf>
    <xf numFmtId="3" fontId="4" fillId="4" borderId="3" xfId="1" applyNumberFormat="1" applyFont="1" applyFill="1" applyBorder="1" applyAlignment="1">
      <alignment horizontal="right" vertical="center"/>
    </xf>
    <xf numFmtId="3" fontId="6" fillId="0" borderId="6" xfId="1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7"/>
  <sheetViews>
    <sheetView tabSelected="1" workbookViewId="0">
      <selection activeCell="B1" sqref="B1:B1048576"/>
    </sheetView>
  </sheetViews>
  <sheetFormatPr defaultColWidth="14.44140625" defaultRowHeight="15" customHeight="1" x14ac:dyDescent="0.3"/>
  <cols>
    <col min="1" max="1" width="28.88671875" style="3" customWidth="1"/>
    <col min="2" max="2" width="13.6640625" style="3" customWidth="1"/>
    <col min="3" max="10" width="12.6640625" style="3" customWidth="1"/>
    <col min="11" max="28" width="8.88671875" style="3" customWidth="1"/>
    <col min="29" max="16384" width="14.44140625" style="3"/>
  </cols>
  <sheetData>
    <row r="1" spans="1:28" ht="18" customHeight="1" x14ac:dyDescent="0.3">
      <c r="A1" s="4" t="s">
        <v>36</v>
      </c>
      <c r="B1" s="5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" customHeight="1" x14ac:dyDescent="0.3">
      <c r="A2" s="6" t="s">
        <v>0</v>
      </c>
      <c r="B2" s="7">
        <v>2017</v>
      </c>
      <c r="C2" s="7">
        <v>2018</v>
      </c>
      <c r="D2" s="7">
        <v>2019</v>
      </c>
      <c r="E2" s="7">
        <v>2020</v>
      </c>
      <c r="F2" s="7">
        <v>2021</v>
      </c>
      <c r="G2" s="7">
        <v>2022</v>
      </c>
      <c r="H2" s="7">
        <v>2023</v>
      </c>
      <c r="I2" s="7">
        <v>2024</v>
      </c>
      <c r="J2" s="7" t="s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" customHeight="1" x14ac:dyDescent="0.3">
      <c r="A3" s="8" t="s">
        <v>2</v>
      </c>
      <c r="B3" s="9">
        <v>209809</v>
      </c>
      <c r="C3" s="9">
        <v>209797</v>
      </c>
      <c r="D3" s="9">
        <v>210115</v>
      </c>
      <c r="E3" s="9">
        <v>209950</v>
      </c>
      <c r="F3" s="31">
        <v>201452</v>
      </c>
      <c r="G3" s="32">
        <v>201760</v>
      </c>
      <c r="H3" s="32">
        <v>202544</v>
      </c>
      <c r="I3" s="32">
        <f>SUM(I4,I32,I60)</f>
        <v>201733</v>
      </c>
      <c r="J3" s="10" t="s">
        <v>3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8" customHeight="1" x14ac:dyDescent="0.3">
      <c r="A4" s="11" t="s">
        <v>4</v>
      </c>
      <c r="B4" s="12">
        <v>57985</v>
      </c>
      <c r="C4" s="12">
        <v>57927</v>
      </c>
      <c r="D4" s="12">
        <v>57748</v>
      </c>
      <c r="E4" s="12">
        <v>57668</v>
      </c>
      <c r="F4" s="13">
        <v>55458</v>
      </c>
      <c r="G4" s="14">
        <v>55866</v>
      </c>
      <c r="H4" s="14">
        <v>56036</v>
      </c>
      <c r="I4" s="14">
        <f>SUM(I5,I8,I11,I14,I17,I20,I23,I26,I29)</f>
        <v>55955</v>
      </c>
      <c r="J4" s="15" t="s">
        <v>3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8" customHeight="1" x14ac:dyDescent="0.3">
      <c r="A5" s="16" t="s">
        <v>5</v>
      </c>
      <c r="B5" s="17">
        <v>6953</v>
      </c>
      <c r="C5" s="17">
        <v>6912</v>
      </c>
      <c r="D5" s="17">
        <v>6922</v>
      </c>
      <c r="E5" s="17">
        <v>6949</v>
      </c>
      <c r="F5" s="18">
        <v>6615</v>
      </c>
      <c r="G5" s="19">
        <v>6769</v>
      </c>
      <c r="H5" s="19">
        <v>6891</v>
      </c>
      <c r="I5" s="19">
        <f>SUM(I6:I7)</f>
        <v>6849</v>
      </c>
      <c r="J5" s="20" t="s">
        <v>3</v>
      </c>
      <c r="K5" s="2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8" customHeight="1" x14ac:dyDescent="0.3">
      <c r="A6" s="22" t="s">
        <v>6</v>
      </c>
      <c r="B6" s="23">
        <v>3387</v>
      </c>
      <c r="C6" s="23">
        <v>3374</v>
      </c>
      <c r="D6" s="23">
        <v>3352</v>
      </c>
      <c r="E6" s="23">
        <v>3353</v>
      </c>
      <c r="F6" s="24">
        <v>3202</v>
      </c>
      <c r="G6" s="25">
        <v>3276</v>
      </c>
      <c r="H6" s="25">
        <v>3331</v>
      </c>
      <c r="I6" s="25">
        <v>3315</v>
      </c>
      <c r="J6" s="26" t="s">
        <v>3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8" customHeight="1" x14ac:dyDescent="0.3">
      <c r="A7" s="22" t="s">
        <v>7</v>
      </c>
      <c r="B7" s="23">
        <v>3566</v>
      </c>
      <c r="C7" s="23">
        <v>3538</v>
      </c>
      <c r="D7" s="23">
        <v>3570</v>
      </c>
      <c r="E7" s="23">
        <v>3596</v>
      </c>
      <c r="F7" s="24">
        <v>3413</v>
      </c>
      <c r="G7" s="25">
        <v>3493</v>
      </c>
      <c r="H7" s="25">
        <v>3560</v>
      </c>
      <c r="I7" s="25">
        <v>3534</v>
      </c>
      <c r="J7" s="26" t="s">
        <v>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8" customHeight="1" x14ac:dyDescent="0.3">
      <c r="A8" s="16" t="s">
        <v>8</v>
      </c>
      <c r="B8" s="17">
        <v>3176</v>
      </c>
      <c r="C8" s="17">
        <v>3141</v>
      </c>
      <c r="D8" s="17">
        <v>3106</v>
      </c>
      <c r="E8" s="17">
        <v>3104</v>
      </c>
      <c r="F8" s="18">
        <v>2957</v>
      </c>
      <c r="G8" s="19">
        <v>3002</v>
      </c>
      <c r="H8" s="19">
        <v>2979</v>
      </c>
      <c r="I8" s="19">
        <f>SUM(I9:I10)</f>
        <v>2983</v>
      </c>
      <c r="J8" s="20" t="s">
        <v>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8" customHeight="1" x14ac:dyDescent="0.3">
      <c r="A9" s="22" t="s">
        <v>6</v>
      </c>
      <c r="B9" s="23">
        <v>1531</v>
      </c>
      <c r="C9" s="23">
        <v>1508</v>
      </c>
      <c r="D9" s="23">
        <v>1495</v>
      </c>
      <c r="E9" s="23">
        <v>1488</v>
      </c>
      <c r="F9" s="24">
        <v>1425</v>
      </c>
      <c r="G9" s="25">
        <v>1452</v>
      </c>
      <c r="H9" s="25">
        <v>1431</v>
      </c>
      <c r="I9" s="25">
        <v>1435</v>
      </c>
      <c r="J9" s="26" t="s">
        <v>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8" customHeight="1" x14ac:dyDescent="0.3">
      <c r="A10" s="22" t="s">
        <v>7</v>
      </c>
      <c r="B10" s="23">
        <v>1645</v>
      </c>
      <c r="C10" s="23">
        <v>1633</v>
      </c>
      <c r="D10" s="23">
        <v>1611</v>
      </c>
      <c r="E10" s="23">
        <v>1616</v>
      </c>
      <c r="F10" s="24">
        <v>1532</v>
      </c>
      <c r="G10" s="25">
        <v>1550</v>
      </c>
      <c r="H10" s="25">
        <v>1548</v>
      </c>
      <c r="I10" s="25">
        <v>1548</v>
      </c>
      <c r="J10" s="26" t="s">
        <v>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8" customHeight="1" x14ac:dyDescent="0.3">
      <c r="A11" s="16" t="s">
        <v>9</v>
      </c>
      <c r="B11" s="17">
        <v>8980</v>
      </c>
      <c r="C11" s="17">
        <v>8940</v>
      </c>
      <c r="D11" s="17">
        <v>8871</v>
      </c>
      <c r="E11" s="17">
        <v>8804</v>
      </c>
      <c r="F11" s="18">
        <v>8414</v>
      </c>
      <c r="G11" s="19">
        <v>8410</v>
      </c>
      <c r="H11" s="19">
        <v>8430</v>
      </c>
      <c r="I11" s="19">
        <f>SUM(I12:I13)</f>
        <v>8403</v>
      </c>
      <c r="J11" s="20" t="s">
        <v>3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8" customHeight="1" x14ac:dyDescent="0.3">
      <c r="A12" s="22" t="s">
        <v>6</v>
      </c>
      <c r="B12" s="23">
        <v>4470</v>
      </c>
      <c r="C12" s="23">
        <v>4433</v>
      </c>
      <c r="D12" s="23">
        <v>4387</v>
      </c>
      <c r="E12" s="23">
        <v>4360</v>
      </c>
      <c r="F12" s="24">
        <v>4150</v>
      </c>
      <c r="G12" s="25">
        <v>4172</v>
      </c>
      <c r="H12" s="25">
        <v>4166</v>
      </c>
      <c r="I12" s="25">
        <v>4166</v>
      </c>
      <c r="J12" s="26" t="s">
        <v>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8" customHeight="1" x14ac:dyDescent="0.3">
      <c r="A13" s="22" t="s">
        <v>7</v>
      </c>
      <c r="B13" s="23">
        <v>4510</v>
      </c>
      <c r="C13" s="23">
        <v>4507</v>
      </c>
      <c r="D13" s="23">
        <v>4484</v>
      </c>
      <c r="E13" s="23">
        <v>4444</v>
      </c>
      <c r="F13" s="24">
        <v>4264</v>
      </c>
      <c r="G13" s="25">
        <v>4238</v>
      </c>
      <c r="H13" s="25">
        <v>4264</v>
      </c>
      <c r="I13" s="25">
        <v>4237</v>
      </c>
      <c r="J13" s="26" t="s">
        <v>3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8" customHeight="1" x14ac:dyDescent="0.3">
      <c r="A14" s="16" t="s">
        <v>10</v>
      </c>
      <c r="B14" s="17">
        <v>10842</v>
      </c>
      <c r="C14" s="17">
        <v>10801</v>
      </c>
      <c r="D14" s="17">
        <v>10797</v>
      </c>
      <c r="E14" s="17">
        <v>10689</v>
      </c>
      <c r="F14" s="18">
        <v>10259</v>
      </c>
      <c r="G14" s="19">
        <v>10248</v>
      </c>
      <c r="H14" s="19">
        <v>10234</v>
      </c>
      <c r="I14" s="33">
        <f>SUM(I15:I16)</f>
        <v>10208</v>
      </c>
      <c r="J14" s="20" t="s">
        <v>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8" customHeight="1" x14ac:dyDescent="0.3">
      <c r="A15" s="22" t="s">
        <v>6</v>
      </c>
      <c r="B15" s="23">
        <v>5298</v>
      </c>
      <c r="C15" s="23">
        <v>5270</v>
      </c>
      <c r="D15" s="23">
        <v>5270</v>
      </c>
      <c r="E15" s="23">
        <v>5207</v>
      </c>
      <c r="F15" s="24">
        <v>5015</v>
      </c>
      <c r="G15" s="25">
        <v>5023</v>
      </c>
      <c r="H15" s="25">
        <v>5020</v>
      </c>
      <c r="I15" s="25">
        <v>5014</v>
      </c>
      <c r="J15" s="26" t="s">
        <v>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8" customHeight="1" x14ac:dyDescent="0.3">
      <c r="A16" s="22" t="s">
        <v>7</v>
      </c>
      <c r="B16" s="23">
        <v>5544</v>
      </c>
      <c r="C16" s="23">
        <v>5531</v>
      </c>
      <c r="D16" s="23">
        <v>5527</v>
      </c>
      <c r="E16" s="23">
        <v>5482</v>
      </c>
      <c r="F16" s="24">
        <v>5244</v>
      </c>
      <c r="G16" s="25">
        <v>5225</v>
      </c>
      <c r="H16" s="25">
        <v>5214</v>
      </c>
      <c r="I16" s="25">
        <v>5194</v>
      </c>
      <c r="J16" s="26" t="s">
        <v>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8" customHeight="1" x14ac:dyDescent="0.3">
      <c r="A17" s="16" t="s">
        <v>11</v>
      </c>
      <c r="B17" s="17">
        <v>4559</v>
      </c>
      <c r="C17" s="17">
        <v>4610</v>
      </c>
      <c r="D17" s="17">
        <v>4606</v>
      </c>
      <c r="E17" s="17">
        <v>4631</v>
      </c>
      <c r="F17" s="18">
        <v>4551</v>
      </c>
      <c r="G17" s="19">
        <v>4539</v>
      </c>
      <c r="H17" s="19">
        <v>4548</v>
      </c>
      <c r="I17" s="33">
        <f>SUM(I18:I19)</f>
        <v>4552</v>
      </c>
      <c r="J17" s="20" t="s">
        <v>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8" customHeight="1" x14ac:dyDescent="0.3">
      <c r="A18" s="22" t="s">
        <v>6</v>
      </c>
      <c r="B18" s="23">
        <v>2263</v>
      </c>
      <c r="C18" s="23">
        <v>2286</v>
      </c>
      <c r="D18" s="23">
        <v>2295</v>
      </c>
      <c r="E18" s="23">
        <v>2317</v>
      </c>
      <c r="F18" s="24">
        <v>2273</v>
      </c>
      <c r="G18" s="25">
        <v>2271</v>
      </c>
      <c r="H18" s="25">
        <v>2272</v>
      </c>
      <c r="I18" s="25">
        <v>2274</v>
      </c>
      <c r="J18" s="26" t="s">
        <v>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8" customHeight="1" x14ac:dyDescent="0.3">
      <c r="A19" s="22" t="s">
        <v>7</v>
      </c>
      <c r="B19" s="23">
        <v>2296</v>
      </c>
      <c r="C19" s="23">
        <v>2324</v>
      </c>
      <c r="D19" s="23">
        <v>2311</v>
      </c>
      <c r="E19" s="23">
        <v>2314</v>
      </c>
      <c r="F19" s="24">
        <v>2278</v>
      </c>
      <c r="G19" s="25">
        <v>2268</v>
      </c>
      <c r="H19" s="25">
        <v>2276</v>
      </c>
      <c r="I19" s="25">
        <v>2278</v>
      </c>
      <c r="J19" s="26" t="s">
        <v>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8" customHeight="1" x14ac:dyDescent="0.3">
      <c r="A20" s="16" t="s">
        <v>12</v>
      </c>
      <c r="B20" s="17">
        <v>4200</v>
      </c>
      <c r="C20" s="17">
        <v>4255</v>
      </c>
      <c r="D20" s="17">
        <v>4224</v>
      </c>
      <c r="E20" s="17">
        <v>4224</v>
      </c>
      <c r="F20" s="18">
        <v>4066</v>
      </c>
      <c r="G20" s="19">
        <v>4127</v>
      </c>
      <c r="H20" s="19">
        <v>4134</v>
      </c>
      <c r="I20" s="19">
        <f>SUM(I21:I22)</f>
        <v>4118</v>
      </c>
      <c r="J20" s="20" t="s">
        <v>3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8" customHeight="1" x14ac:dyDescent="0.3">
      <c r="A21" s="22" t="s">
        <v>6</v>
      </c>
      <c r="B21" s="23">
        <v>2080</v>
      </c>
      <c r="C21" s="23">
        <v>2096</v>
      </c>
      <c r="D21" s="23">
        <v>2091</v>
      </c>
      <c r="E21" s="23">
        <v>2100</v>
      </c>
      <c r="F21" s="24">
        <v>2003</v>
      </c>
      <c r="G21" s="25">
        <v>2033</v>
      </c>
      <c r="H21" s="25">
        <v>2027</v>
      </c>
      <c r="I21" s="25">
        <v>2007</v>
      </c>
      <c r="J21" s="26" t="s">
        <v>3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8" customHeight="1" x14ac:dyDescent="0.3">
      <c r="A22" s="22" t="s">
        <v>7</v>
      </c>
      <c r="B22" s="23">
        <v>2120</v>
      </c>
      <c r="C22" s="23">
        <v>2159</v>
      </c>
      <c r="D22" s="23">
        <v>2133</v>
      </c>
      <c r="E22" s="23">
        <v>2124</v>
      </c>
      <c r="F22" s="24">
        <v>2063</v>
      </c>
      <c r="G22" s="25">
        <v>2094</v>
      </c>
      <c r="H22" s="25">
        <v>2107</v>
      </c>
      <c r="I22" s="25">
        <v>2111</v>
      </c>
      <c r="J22" s="26" t="s">
        <v>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8" customHeight="1" x14ac:dyDescent="0.3">
      <c r="A23" s="16" t="s">
        <v>13</v>
      </c>
      <c r="B23" s="17">
        <v>9199</v>
      </c>
      <c r="C23" s="17">
        <v>9317</v>
      </c>
      <c r="D23" s="17">
        <v>9328</v>
      </c>
      <c r="E23" s="17">
        <v>9355</v>
      </c>
      <c r="F23" s="18">
        <v>9064</v>
      </c>
      <c r="G23" s="19">
        <v>9186</v>
      </c>
      <c r="H23" s="19">
        <v>9232</v>
      </c>
      <c r="I23" s="19">
        <f>SUM(I24:I25)</f>
        <v>9272</v>
      </c>
      <c r="J23" s="20" t="s">
        <v>3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8" customHeight="1" x14ac:dyDescent="0.3">
      <c r="A24" s="22" t="s">
        <v>6</v>
      </c>
      <c r="B24" s="23">
        <v>4536</v>
      </c>
      <c r="C24" s="23">
        <v>4587</v>
      </c>
      <c r="D24" s="23">
        <v>4586</v>
      </c>
      <c r="E24" s="23">
        <v>4588</v>
      </c>
      <c r="F24" s="24">
        <v>4455</v>
      </c>
      <c r="G24" s="25">
        <v>4533</v>
      </c>
      <c r="H24" s="25">
        <v>4534</v>
      </c>
      <c r="I24" s="25">
        <v>4545</v>
      </c>
      <c r="J24" s="26" t="s">
        <v>3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8" customHeight="1" x14ac:dyDescent="0.3">
      <c r="A25" s="22" t="s">
        <v>7</v>
      </c>
      <c r="B25" s="23">
        <v>4663</v>
      </c>
      <c r="C25" s="23">
        <v>4730</v>
      </c>
      <c r="D25" s="23">
        <v>4742</v>
      </c>
      <c r="E25" s="23">
        <v>4767</v>
      </c>
      <c r="F25" s="24">
        <v>4609</v>
      </c>
      <c r="G25" s="25">
        <v>4653</v>
      </c>
      <c r="H25" s="25">
        <v>4698</v>
      </c>
      <c r="I25" s="25">
        <v>4727</v>
      </c>
      <c r="J25" s="26" t="s">
        <v>3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8" customHeight="1" x14ac:dyDescent="0.3">
      <c r="A26" s="16" t="s">
        <v>14</v>
      </c>
      <c r="B26" s="17">
        <v>5377</v>
      </c>
      <c r="C26" s="17">
        <v>5259</v>
      </c>
      <c r="D26" s="17">
        <v>5215</v>
      </c>
      <c r="E26" s="17">
        <v>5226</v>
      </c>
      <c r="F26" s="18">
        <v>4971</v>
      </c>
      <c r="G26" s="19">
        <v>4992</v>
      </c>
      <c r="H26" s="19">
        <v>5043</v>
      </c>
      <c r="I26" s="19">
        <f>SUM(I27:I28)</f>
        <v>5030</v>
      </c>
      <c r="J26" s="20" t="s">
        <v>3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8" customHeight="1" x14ac:dyDescent="0.3">
      <c r="A27" s="22" t="s">
        <v>6</v>
      </c>
      <c r="B27" s="23">
        <v>2611</v>
      </c>
      <c r="C27" s="23">
        <v>2560</v>
      </c>
      <c r="D27" s="23">
        <v>2545</v>
      </c>
      <c r="E27" s="23">
        <v>2554</v>
      </c>
      <c r="F27" s="24">
        <v>2419</v>
      </c>
      <c r="G27" s="25">
        <v>2437</v>
      </c>
      <c r="H27" s="25">
        <v>2451</v>
      </c>
      <c r="I27" s="25">
        <v>2450</v>
      </c>
      <c r="J27" s="26" t="s">
        <v>3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8" customHeight="1" x14ac:dyDescent="0.3">
      <c r="A28" s="22" t="s">
        <v>7</v>
      </c>
      <c r="B28" s="23">
        <v>2766</v>
      </c>
      <c r="C28" s="23">
        <v>2699</v>
      </c>
      <c r="D28" s="23">
        <v>2670</v>
      </c>
      <c r="E28" s="23">
        <v>2672</v>
      </c>
      <c r="F28" s="24">
        <v>2552</v>
      </c>
      <c r="G28" s="25">
        <v>2555</v>
      </c>
      <c r="H28" s="25">
        <v>2592</v>
      </c>
      <c r="I28" s="25">
        <v>2580</v>
      </c>
      <c r="J28" s="26" t="s">
        <v>3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8" customHeight="1" x14ac:dyDescent="0.3">
      <c r="A29" s="16" t="s">
        <v>15</v>
      </c>
      <c r="B29" s="17">
        <v>4699</v>
      </c>
      <c r="C29" s="17">
        <v>4692</v>
      </c>
      <c r="D29" s="17">
        <v>4679</v>
      </c>
      <c r="E29" s="17">
        <v>4686</v>
      </c>
      <c r="F29" s="18">
        <v>4561</v>
      </c>
      <c r="G29" s="19">
        <v>4593</v>
      </c>
      <c r="H29" s="19">
        <v>4545</v>
      </c>
      <c r="I29" s="19">
        <f>SUM(I30:I31)</f>
        <v>4540</v>
      </c>
      <c r="J29" s="20" t="s">
        <v>3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8" customHeight="1" x14ac:dyDescent="0.3">
      <c r="A30" s="22" t="s">
        <v>6</v>
      </c>
      <c r="B30" s="23">
        <v>2290</v>
      </c>
      <c r="C30" s="23">
        <v>2279</v>
      </c>
      <c r="D30" s="23">
        <v>2255</v>
      </c>
      <c r="E30" s="23">
        <v>2252</v>
      </c>
      <c r="F30" s="24">
        <v>2164</v>
      </c>
      <c r="G30" s="25">
        <v>2204</v>
      </c>
      <c r="H30" s="25">
        <v>2188</v>
      </c>
      <c r="I30" s="25">
        <v>2190</v>
      </c>
      <c r="J30" s="26" t="s">
        <v>3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8" customHeight="1" x14ac:dyDescent="0.3">
      <c r="A31" s="22" t="s">
        <v>7</v>
      </c>
      <c r="B31" s="23">
        <v>2409</v>
      </c>
      <c r="C31" s="23">
        <v>2413</v>
      </c>
      <c r="D31" s="23">
        <v>2424</v>
      </c>
      <c r="E31" s="23">
        <v>2434</v>
      </c>
      <c r="F31" s="24">
        <v>2397</v>
      </c>
      <c r="G31" s="25">
        <v>2389</v>
      </c>
      <c r="H31" s="25">
        <v>2357</v>
      </c>
      <c r="I31" s="25">
        <v>2350</v>
      </c>
      <c r="J31" s="26" t="s">
        <v>3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8" customHeight="1" x14ac:dyDescent="0.3">
      <c r="A32" s="27" t="s">
        <v>16</v>
      </c>
      <c r="B32" s="28">
        <v>62879</v>
      </c>
      <c r="C32" s="28">
        <v>62801</v>
      </c>
      <c r="D32" s="28">
        <v>63017</v>
      </c>
      <c r="E32" s="28">
        <v>62884</v>
      </c>
      <c r="F32" s="13">
        <v>59988</v>
      </c>
      <c r="G32" s="14">
        <v>60167</v>
      </c>
      <c r="H32" s="14">
        <v>60359</v>
      </c>
      <c r="I32" s="14">
        <f>SUM(I33,I36,I39,I42,I45,I48,I51,I54,I57)</f>
        <v>60337</v>
      </c>
      <c r="J32" s="15" t="s">
        <v>3</v>
      </c>
      <c r="K32" s="2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8" customHeight="1" x14ac:dyDescent="0.3">
      <c r="A33" s="16" t="s">
        <v>17</v>
      </c>
      <c r="B33" s="17">
        <v>7895</v>
      </c>
      <c r="C33" s="17">
        <v>7913</v>
      </c>
      <c r="D33" s="17">
        <v>7958</v>
      </c>
      <c r="E33" s="17">
        <v>7992</v>
      </c>
      <c r="F33" s="18">
        <v>7637</v>
      </c>
      <c r="G33" s="19">
        <v>7633</v>
      </c>
      <c r="H33" s="19">
        <v>7635</v>
      </c>
      <c r="I33" s="19">
        <f>SUM(I34:I35)</f>
        <v>7669</v>
      </c>
      <c r="J33" s="20" t="s">
        <v>3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8" customHeight="1" x14ac:dyDescent="0.3">
      <c r="A34" s="22" t="s">
        <v>6</v>
      </c>
      <c r="B34" s="23">
        <v>3902</v>
      </c>
      <c r="C34" s="23">
        <v>3917</v>
      </c>
      <c r="D34" s="23">
        <v>3955</v>
      </c>
      <c r="E34" s="23">
        <v>3964</v>
      </c>
      <c r="F34" s="24">
        <v>3782</v>
      </c>
      <c r="G34" s="25">
        <v>3791</v>
      </c>
      <c r="H34" s="25">
        <v>3810</v>
      </c>
      <c r="I34" s="25">
        <v>3833</v>
      </c>
      <c r="J34" s="26" t="s">
        <v>3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8" customHeight="1" x14ac:dyDescent="0.3">
      <c r="A35" s="22" t="s">
        <v>7</v>
      </c>
      <c r="B35" s="23">
        <v>3993</v>
      </c>
      <c r="C35" s="23">
        <v>3996</v>
      </c>
      <c r="D35" s="23">
        <v>4003</v>
      </c>
      <c r="E35" s="23">
        <v>4028</v>
      </c>
      <c r="F35" s="24">
        <v>3855</v>
      </c>
      <c r="G35" s="25">
        <v>3842</v>
      </c>
      <c r="H35" s="25">
        <v>3825</v>
      </c>
      <c r="I35" s="25">
        <v>3836</v>
      </c>
      <c r="J35" s="26" t="s">
        <v>3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8" customHeight="1" x14ac:dyDescent="0.3">
      <c r="A36" s="16" t="s">
        <v>18</v>
      </c>
      <c r="B36" s="17">
        <v>4128</v>
      </c>
      <c r="C36" s="17">
        <v>4191</v>
      </c>
      <c r="D36" s="17">
        <v>4225</v>
      </c>
      <c r="E36" s="17">
        <v>4252</v>
      </c>
      <c r="F36" s="18">
        <v>4161</v>
      </c>
      <c r="G36" s="19">
        <v>4230</v>
      </c>
      <c r="H36" s="19">
        <v>4267</v>
      </c>
      <c r="I36" s="33">
        <f>SUM(I37:I38)</f>
        <v>4338</v>
      </c>
      <c r="J36" s="20" t="s">
        <v>3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8" customHeight="1" x14ac:dyDescent="0.3">
      <c r="A37" s="22" t="s">
        <v>6</v>
      </c>
      <c r="B37" s="23">
        <v>2078</v>
      </c>
      <c r="C37" s="23">
        <v>2100</v>
      </c>
      <c r="D37" s="23">
        <v>2121</v>
      </c>
      <c r="E37" s="23">
        <v>2133</v>
      </c>
      <c r="F37" s="24">
        <v>2096</v>
      </c>
      <c r="G37" s="25">
        <v>2137</v>
      </c>
      <c r="H37" s="25">
        <v>2155</v>
      </c>
      <c r="I37" s="25">
        <v>2195</v>
      </c>
      <c r="J37" s="26" t="s">
        <v>3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8" customHeight="1" x14ac:dyDescent="0.3">
      <c r="A38" s="22" t="s">
        <v>7</v>
      </c>
      <c r="B38" s="23">
        <v>2050</v>
      </c>
      <c r="C38" s="23">
        <v>2091</v>
      </c>
      <c r="D38" s="23">
        <v>2104</v>
      </c>
      <c r="E38" s="23">
        <v>2119</v>
      </c>
      <c r="F38" s="24">
        <v>2065</v>
      </c>
      <c r="G38" s="25">
        <v>2093</v>
      </c>
      <c r="H38" s="25">
        <v>2112</v>
      </c>
      <c r="I38" s="25">
        <v>2143</v>
      </c>
      <c r="J38" s="26" t="s">
        <v>3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8" customHeight="1" x14ac:dyDescent="0.3">
      <c r="A39" s="16" t="s">
        <v>19</v>
      </c>
      <c r="B39" s="17">
        <v>5508</v>
      </c>
      <c r="C39" s="17">
        <v>5486</v>
      </c>
      <c r="D39" s="17">
        <v>5480</v>
      </c>
      <c r="E39" s="17">
        <v>5477</v>
      </c>
      <c r="F39" s="18">
        <v>5116</v>
      </c>
      <c r="G39" s="19">
        <v>4959</v>
      </c>
      <c r="H39" s="19">
        <v>4938</v>
      </c>
      <c r="I39" s="19">
        <f>SUM(I40:I41)</f>
        <v>4794</v>
      </c>
      <c r="J39" s="20" t="s">
        <v>3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8" customHeight="1" x14ac:dyDescent="0.3">
      <c r="A40" s="22" t="s">
        <v>6</v>
      </c>
      <c r="B40" s="23">
        <v>2681</v>
      </c>
      <c r="C40" s="23">
        <v>2678</v>
      </c>
      <c r="D40" s="23">
        <v>2706</v>
      </c>
      <c r="E40" s="23">
        <v>2705</v>
      </c>
      <c r="F40" s="24">
        <v>2511</v>
      </c>
      <c r="G40" s="25">
        <v>2436</v>
      </c>
      <c r="H40" s="25">
        <v>2427</v>
      </c>
      <c r="I40" s="25">
        <v>2383</v>
      </c>
      <c r="J40" s="26" t="s">
        <v>3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8" customHeight="1" x14ac:dyDescent="0.3">
      <c r="A41" s="22" t="s">
        <v>7</v>
      </c>
      <c r="B41" s="23">
        <v>2827</v>
      </c>
      <c r="C41" s="23">
        <v>2808</v>
      </c>
      <c r="D41" s="23">
        <v>2774</v>
      </c>
      <c r="E41" s="23">
        <v>2772</v>
      </c>
      <c r="F41" s="24">
        <v>2605</v>
      </c>
      <c r="G41" s="25">
        <v>2523</v>
      </c>
      <c r="H41" s="25">
        <v>2511</v>
      </c>
      <c r="I41" s="25">
        <v>2411</v>
      </c>
      <c r="J41" s="26" t="s">
        <v>3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8" customHeight="1" x14ac:dyDescent="0.3">
      <c r="A42" s="16" t="s">
        <v>20</v>
      </c>
      <c r="B42" s="17">
        <v>3113</v>
      </c>
      <c r="C42" s="17">
        <v>3113</v>
      </c>
      <c r="D42" s="17">
        <v>3156</v>
      </c>
      <c r="E42" s="17">
        <v>3146</v>
      </c>
      <c r="F42" s="18">
        <v>3104</v>
      </c>
      <c r="G42" s="19">
        <v>3233</v>
      </c>
      <c r="H42" s="19">
        <v>3252</v>
      </c>
      <c r="I42" s="19">
        <f>SUM(I43:I44)</f>
        <v>3343</v>
      </c>
      <c r="J42" s="20" t="s">
        <v>3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8" customHeight="1" x14ac:dyDescent="0.3">
      <c r="A43" s="22" t="s">
        <v>6</v>
      </c>
      <c r="B43" s="23">
        <v>1536</v>
      </c>
      <c r="C43" s="23">
        <v>1547</v>
      </c>
      <c r="D43" s="23">
        <v>1560</v>
      </c>
      <c r="E43" s="23">
        <v>1547</v>
      </c>
      <c r="F43" s="24">
        <v>1518</v>
      </c>
      <c r="G43" s="25">
        <v>1594</v>
      </c>
      <c r="H43" s="25">
        <v>1609</v>
      </c>
      <c r="I43" s="25">
        <v>1653</v>
      </c>
      <c r="J43" s="26" t="s">
        <v>3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8" customHeight="1" x14ac:dyDescent="0.3">
      <c r="A44" s="22" t="s">
        <v>7</v>
      </c>
      <c r="B44" s="23">
        <v>1577</v>
      </c>
      <c r="C44" s="23">
        <v>1566</v>
      </c>
      <c r="D44" s="23">
        <v>1596</v>
      </c>
      <c r="E44" s="23">
        <v>1599</v>
      </c>
      <c r="F44" s="24">
        <v>1586</v>
      </c>
      <c r="G44" s="25">
        <v>1639</v>
      </c>
      <c r="H44" s="25">
        <v>1643</v>
      </c>
      <c r="I44" s="25">
        <v>1690</v>
      </c>
      <c r="J44" s="26" t="s">
        <v>3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8" customHeight="1" x14ac:dyDescent="0.3">
      <c r="A45" s="16" t="s">
        <v>21</v>
      </c>
      <c r="B45" s="17">
        <v>7689</v>
      </c>
      <c r="C45" s="17">
        <v>7703</v>
      </c>
      <c r="D45" s="17">
        <v>7861</v>
      </c>
      <c r="E45" s="17">
        <v>7943</v>
      </c>
      <c r="F45" s="18">
        <v>7612</v>
      </c>
      <c r="G45" s="19">
        <v>7780</v>
      </c>
      <c r="H45" s="19">
        <v>7779</v>
      </c>
      <c r="I45" s="19">
        <f>SUM(I46:I47)</f>
        <v>7797</v>
      </c>
      <c r="J45" s="20" t="s">
        <v>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8" customHeight="1" x14ac:dyDescent="0.3">
      <c r="A46" s="22" t="s">
        <v>6</v>
      </c>
      <c r="B46" s="23">
        <v>3733</v>
      </c>
      <c r="C46" s="23">
        <v>3723</v>
      </c>
      <c r="D46" s="23">
        <v>3800</v>
      </c>
      <c r="E46" s="23">
        <v>3844</v>
      </c>
      <c r="F46" s="24">
        <v>3673</v>
      </c>
      <c r="G46" s="25">
        <v>3737</v>
      </c>
      <c r="H46" s="25">
        <v>3736</v>
      </c>
      <c r="I46" s="25">
        <v>3751</v>
      </c>
      <c r="J46" s="26" t="s">
        <v>3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8" customHeight="1" x14ac:dyDescent="0.3">
      <c r="A47" s="22" t="s">
        <v>7</v>
      </c>
      <c r="B47" s="23">
        <v>3956</v>
      </c>
      <c r="C47" s="23">
        <v>3980</v>
      </c>
      <c r="D47" s="23">
        <v>4061</v>
      </c>
      <c r="E47" s="23">
        <v>4099</v>
      </c>
      <c r="F47" s="24">
        <v>3939</v>
      </c>
      <c r="G47" s="25">
        <v>4043</v>
      </c>
      <c r="H47" s="25">
        <v>4043</v>
      </c>
      <c r="I47" s="25">
        <v>4046</v>
      </c>
      <c r="J47" s="26" t="s">
        <v>3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8" customHeight="1" x14ac:dyDescent="0.3">
      <c r="A48" s="16" t="s">
        <v>22</v>
      </c>
      <c r="B48" s="17">
        <v>6905</v>
      </c>
      <c r="C48" s="17">
        <v>6843</v>
      </c>
      <c r="D48" s="17">
        <v>6898</v>
      </c>
      <c r="E48" s="17">
        <v>6916</v>
      </c>
      <c r="F48" s="18">
        <v>6616</v>
      </c>
      <c r="G48" s="19">
        <v>6875</v>
      </c>
      <c r="H48" s="19">
        <v>7159</v>
      </c>
      <c r="I48" s="19">
        <f>SUM(I49:I50)</f>
        <v>7363</v>
      </c>
      <c r="J48" s="20" t="s">
        <v>3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8" customHeight="1" x14ac:dyDescent="0.3">
      <c r="A49" s="22" t="s">
        <v>6</v>
      </c>
      <c r="B49" s="23">
        <v>3279</v>
      </c>
      <c r="C49" s="23">
        <v>3241</v>
      </c>
      <c r="D49" s="23">
        <v>3273</v>
      </c>
      <c r="E49" s="23">
        <v>3294</v>
      </c>
      <c r="F49" s="24">
        <v>3127</v>
      </c>
      <c r="G49" s="25">
        <v>3288</v>
      </c>
      <c r="H49" s="25">
        <v>3425</v>
      </c>
      <c r="I49" s="25">
        <v>3540</v>
      </c>
      <c r="J49" s="26" t="s">
        <v>3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8" customHeight="1" x14ac:dyDescent="0.3">
      <c r="A50" s="22" t="s">
        <v>7</v>
      </c>
      <c r="B50" s="23">
        <v>3626</v>
      </c>
      <c r="C50" s="23">
        <v>3602</v>
      </c>
      <c r="D50" s="23">
        <v>3625</v>
      </c>
      <c r="E50" s="23">
        <v>3622</v>
      </c>
      <c r="F50" s="24">
        <v>3489</v>
      </c>
      <c r="G50" s="25">
        <v>3587</v>
      </c>
      <c r="H50" s="25">
        <v>3734</v>
      </c>
      <c r="I50" s="25">
        <v>3823</v>
      </c>
      <c r="J50" s="26" t="s">
        <v>3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8" customHeight="1" x14ac:dyDescent="0.3">
      <c r="A51" s="16" t="s">
        <v>23</v>
      </c>
      <c r="B51" s="17">
        <v>3738</v>
      </c>
      <c r="C51" s="17">
        <v>3692</v>
      </c>
      <c r="D51" s="17">
        <v>3706</v>
      </c>
      <c r="E51" s="17">
        <v>3661</v>
      </c>
      <c r="F51" s="29">
        <v>3491</v>
      </c>
      <c r="G51" s="30">
        <v>3424</v>
      </c>
      <c r="H51" s="30">
        <v>3414</v>
      </c>
      <c r="I51" s="30">
        <f>SUM(I52:I53)</f>
        <v>3349</v>
      </c>
      <c r="J51" s="20" t="s">
        <v>3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8" customHeight="1" x14ac:dyDescent="0.3">
      <c r="A52" s="22" t="s">
        <v>6</v>
      </c>
      <c r="B52" s="23">
        <v>1778</v>
      </c>
      <c r="C52" s="23">
        <v>1759</v>
      </c>
      <c r="D52" s="23">
        <v>1770</v>
      </c>
      <c r="E52" s="23">
        <v>1756</v>
      </c>
      <c r="F52" s="24">
        <v>1667</v>
      </c>
      <c r="G52" s="25">
        <v>1642</v>
      </c>
      <c r="H52" s="25">
        <v>1646</v>
      </c>
      <c r="I52" s="25">
        <v>1617</v>
      </c>
      <c r="J52" s="26" t="s">
        <v>3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8" customHeight="1" x14ac:dyDescent="0.3">
      <c r="A53" s="22" t="s">
        <v>7</v>
      </c>
      <c r="B53" s="23">
        <v>1960</v>
      </c>
      <c r="C53" s="23">
        <v>1933</v>
      </c>
      <c r="D53" s="23">
        <v>1936</v>
      </c>
      <c r="E53" s="23">
        <v>1905</v>
      </c>
      <c r="F53" s="24">
        <v>1824</v>
      </c>
      <c r="G53" s="25">
        <v>1782</v>
      </c>
      <c r="H53" s="25">
        <v>1768</v>
      </c>
      <c r="I53" s="25">
        <v>1732</v>
      </c>
      <c r="J53" s="26" t="s">
        <v>3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8" customHeight="1" x14ac:dyDescent="0.3">
      <c r="A54" s="16" t="s">
        <v>24</v>
      </c>
      <c r="B54" s="17">
        <v>13544</v>
      </c>
      <c r="C54" s="17">
        <v>13482</v>
      </c>
      <c r="D54" s="17">
        <v>13411</v>
      </c>
      <c r="E54" s="17">
        <v>13267</v>
      </c>
      <c r="F54" s="18">
        <v>12510</v>
      </c>
      <c r="G54" s="19">
        <v>12397</v>
      </c>
      <c r="H54" s="19">
        <v>12347</v>
      </c>
      <c r="I54" s="33">
        <f>SUM(I55:I56)</f>
        <v>12165</v>
      </c>
      <c r="J54" s="20" t="s">
        <v>3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8" customHeight="1" x14ac:dyDescent="0.3">
      <c r="A55" s="22" t="s">
        <v>6</v>
      </c>
      <c r="B55" s="23">
        <v>6692</v>
      </c>
      <c r="C55" s="23">
        <v>6647</v>
      </c>
      <c r="D55" s="23">
        <v>6619</v>
      </c>
      <c r="E55" s="23">
        <v>6564</v>
      </c>
      <c r="F55" s="24">
        <v>6219</v>
      </c>
      <c r="G55" s="25">
        <v>6213</v>
      </c>
      <c r="H55" s="25">
        <v>6182</v>
      </c>
      <c r="I55" s="25">
        <v>6113</v>
      </c>
      <c r="J55" s="26" t="s">
        <v>3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8" customHeight="1" x14ac:dyDescent="0.3">
      <c r="A56" s="22" t="s">
        <v>7</v>
      </c>
      <c r="B56" s="23">
        <v>6852</v>
      </c>
      <c r="C56" s="23">
        <v>6835</v>
      </c>
      <c r="D56" s="23">
        <v>6792</v>
      </c>
      <c r="E56" s="23">
        <v>6703</v>
      </c>
      <c r="F56" s="24">
        <v>6291</v>
      </c>
      <c r="G56" s="25">
        <v>6184</v>
      </c>
      <c r="H56" s="25">
        <v>6165</v>
      </c>
      <c r="I56" s="25">
        <v>6052</v>
      </c>
      <c r="J56" s="26" t="s">
        <v>3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8" customHeight="1" x14ac:dyDescent="0.3">
      <c r="A57" s="16" t="s">
        <v>25</v>
      </c>
      <c r="B57" s="17">
        <v>10359</v>
      </c>
      <c r="C57" s="17">
        <v>10378</v>
      </c>
      <c r="D57" s="17">
        <v>10322</v>
      </c>
      <c r="E57" s="17">
        <v>10230</v>
      </c>
      <c r="F57" s="18">
        <v>9741</v>
      </c>
      <c r="G57" s="19">
        <v>9636</v>
      </c>
      <c r="H57" s="19">
        <v>9568</v>
      </c>
      <c r="I57" s="19">
        <f>SUM(I58:I59)</f>
        <v>9519</v>
      </c>
      <c r="J57" s="20" t="s">
        <v>3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8" customHeight="1" x14ac:dyDescent="0.3">
      <c r="A58" s="22" t="s">
        <v>6</v>
      </c>
      <c r="B58" s="23">
        <v>5062</v>
      </c>
      <c r="C58" s="23">
        <v>5067</v>
      </c>
      <c r="D58" s="23">
        <v>5020</v>
      </c>
      <c r="E58" s="23">
        <v>4964</v>
      </c>
      <c r="F58" s="24">
        <v>4714</v>
      </c>
      <c r="G58" s="25">
        <v>4659</v>
      </c>
      <c r="H58" s="25">
        <v>4634</v>
      </c>
      <c r="I58" s="25">
        <v>4651</v>
      </c>
      <c r="J58" s="26" t="s">
        <v>3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8" customHeight="1" x14ac:dyDescent="0.3">
      <c r="A59" s="22" t="s">
        <v>7</v>
      </c>
      <c r="B59" s="23">
        <v>5297</v>
      </c>
      <c r="C59" s="23">
        <v>5311</v>
      </c>
      <c r="D59" s="23">
        <v>5302</v>
      </c>
      <c r="E59" s="23">
        <v>5266</v>
      </c>
      <c r="F59" s="24">
        <v>5027</v>
      </c>
      <c r="G59" s="25">
        <v>4977</v>
      </c>
      <c r="H59" s="25">
        <v>4934</v>
      </c>
      <c r="I59" s="25">
        <v>4868</v>
      </c>
      <c r="J59" s="26" t="s">
        <v>3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8" customHeight="1" x14ac:dyDescent="0.3">
      <c r="A60" s="27" t="s">
        <v>26</v>
      </c>
      <c r="B60" s="28">
        <v>88945</v>
      </c>
      <c r="C60" s="28">
        <v>89069</v>
      </c>
      <c r="D60" s="28">
        <v>89350</v>
      </c>
      <c r="E60" s="28">
        <v>89398</v>
      </c>
      <c r="F60" s="13">
        <v>86006</v>
      </c>
      <c r="G60" s="14">
        <v>85727</v>
      </c>
      <c r="H60" s="14">
        <v>86149</v>
      </c>
      <c r="I60" s="14">
        <f>SUM(I61,I64,I67,I70,I73,I76,I79,I82,I85)</f>
        <v>85441</v>
      </c>
      <c r="J60" s="15" t="s">
        <v>3</v>
      </c>
      <c r="K60" s="2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8" customHeight="1" x14ac:dyDescent="0.3">
      <c r="A61" s="16" t="s">
        <v>27</v>
      </c>
      <c r="B61" s="17">
        <v>11741</v>
      </c>
      <c r="C61" s="17">
        <v>11733</v>
      </c>
      <c r="D61" s="17">
        <v>11669</v>
      </c>
      <c r="E61" s="17">
        <v>11668</v>
      </c>
      <c r="F61" s="18">
        <v>11267</v>
      </c>
      <c r="G61" s="19">
        <v>11272</v>
      </c>
      <c r="H61" s="19">
        <v>11408</v>
      </c>
      <c r="I61" s="19">
        <f>SUM(I62:I63)</f>
        <v>11402</v>
      </c>
      <c r="J61" s="20" t="s">
        <v>3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8" customHeight="1" x14ac:dyDescent="0.3">
      <c r="A62" s="22" t="s">
        <v>6</v>
      </c>
      <c r="B62" s="23">
        <v>5737</v>
      </c>
      <c r="C62" s="23">
        <v>5694</v>
      </c>
      <c r="D62" s="23">
        <v>5666</v>
      </c>
      <c r="E62" s="23">
        <v>5624</v>
      </c>
      <c r="F62" s="24">
        <v>5431</v>
      </c>
      <c r="G62" s="25">
        <v>5479</v>
      </c>
      <c r="H62" s="25">
        <v>5534</v>
      </c>
      <c r="I62" s="25">
        <v>5543</v>
      </c>
      <c r="J62" s="26" t="s">
        <v>3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8" customHeight="1" x14ac:dyDescent="0.3">
      <c r="A63" s="22" t="s">
        <v>7</v>
      </c>
      <c r="B63" s="23">
        <v>6004</v>
      </c>
      <c r="C63" s="23">
        <v>6039</v>
      </c>
      <c r="D63" s="23">
        <v>6003</v>
      </c>
      <c r="E63" s="23">
        <v>6044</v>
      </c>
      <c r="F63" s="24">
        <v>5836</v>
      </c>
      <c r="G63" s="25">
        <v>5793</v>
      </c>
      <c r="H63" s="25">
        <v>5874</v>
      </c>
      <c r="I63" s="25">
        <v>5859</v>
      </c>
      <c r="J63" s="26" t="s">
        <v>3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8" customHeight="1" x14ac:dyDescent="0.3">
      <c r="A64" s="16" t="s">
        <v>28</v>
      </c>
      <c r="B64" s="17">
        <v>10744</v>
      </c>
      <c r="C64" s="17">
        <v>10750</v>
      </c>
      <c r="D64" s="17">
        <v>10641</v>
      </c>
      <c r="E64" s="17">
        <v>10630</v>
      </c>
      <c r="F64" s="18">
        <v>10085</v>
      </c>
      <c r="G64" s="19">
        <v>9944</v>
      </c>
      <c r="H64" s="19">
        <v>9924</v>
      </c>
      <c r="I64" s="19">
        <f>SUM(I65:I66)</f>
        <v>9584</v>
      </c>
      <c r="J64" s="20" t="s">
        <v>3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8" customHeight="1" x14ac:dyDescent="0.3">
      <c r="A65" s="22" t="s">
        <v>6</v>
      </c>
      <c r="B65" s="23">
        <v>5234</v>
      </c>
      <c r="C65" s="23">
        <v>5237</v>
      </c>
      <c r="D65" s="23">
        <v>5207</v>
      </c>
      <c r="E65" s="23">
        <v>5197</v>
      </c>
      <c r="F65" s="24">
        <v>4929</v>
      </c>
      <c r="G65" s="25">
        <v>4860</v>
      </c>
      <c r="H65" s="25">
        <v>4854</v>
      </c>
      <c r="I65" s="25">
        <v>4691</v>
      </c>
      <c r="J65" s="26" t="s">
        <v>3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8" customHeight="1" x14ac:dyDescent="0.3">
      <c r="A66" s="22" t="s">
        <v>7</v>
      </c>
      <c r="B66" s="23">
        <v>5510</v>
      </c>
      <c r="C66" s="23">
        <v>5513</v>
      </c>
      <c r="D66" s="23">
        <v>5434</v>
      </c>
      <c r="E66" s="23">
        <v>5433</v>
      </c>
      <c r="F66" s="24">
        <v>5156</v>
      </c>
      <c r="G66" s="25">
        <v>5084</v>
      </c>
      <c r="H66" s="25">
        <v>5070</v>
      </c>
      <c r="I66" s="25">
        <v>4893</v>
      </c>
      <c r="J66" s="26" t="s">
        <v>3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8" customHeight="1" x14ac:dyDescent="0.3">
      <c r="A67" s="16" t="s">
        <v>29</v>
      </c>
      <c r="B67" s="17">
        <v>8981</v>
      </c>
      <c r="C67" s="17">
        <v>9042</v>
      </c>
      <c r="D67" s="17">
        <v>9179</v>
      </c>
      <c r="E67" s="17">
        <v>9238</v>
      </c>
      <c r="F67" s="18">
        <v>8842</v>
      </c>
      <c r="G67" s="19">
        <v>8889</v>
      </c>
      <c r="H67" s="19">
        <v>9034</v>
      </c>
      <c r="I67" s="19">
        <f>SUM(I68:I69)</f>
        <v>8989</v>
      </c>
      <c r="J67" s="20" t="s">
        <v>3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8" customHeight="1" x14ac:dyDescent="0.3">
      <c r="A68" s="22" t="s">
        <v>6</v>
      </c>
      <c r="B68" s="23">
        <v>4526</v>
      </c>
      <c r="C68" s="23">
        <v>4574</v>
      </c>
      <c r="D68" s="23">
        <v>4631</v>
      </c>
      <c r="E68" s="23">
        <v>4659</v>
      </c>
      <c r="F68" s="24">
        <v>4445</v>
      </c>
      <c r="G68" s="25">
        <v>4484</v>
      </c>
      <c r="H68" s="25">
        <v>4572</v>
      </c>
      <c r="I68" s="25">
        <v>4535</v>
      </c>
      <c r="J68" s="26" t="s">
        <v>3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8" customHeight="1" x14ac:dyDescent="0.3">
      <c r="A69" s="22" t="s">
        <v>7</v>
      </c>
      <c r="B69" s="23">
        <v>4455</v>
      </c>
      <c r="C69" s="23">
        <v>4468</v>
      </c>
      <c r="D69" s="23">
        <v>4548</v>
      </c>
      <c r="E69" s="23">
        <v>4579</v>
      </c>
      <c r="F69" s="24">
        <v>4397</v>
      </c>
      <c r="G69" s="25">
        <v>4405</v>
      </c>
      <c r="H69" s="25">
        <v>4462</v>
      </c>
      <c r="I69" s="25">
        <v>4454</v>
      </c>
      <c r="J69" s="26" t="s">
        <v>3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8" customHeight="1" x14ac:dyDescent="0.3">
      <c r="A70" s="16" t="s">
        <v>30</v>
      </c>
      <c r="B70" s="17">
        <v>1417</v>
      </c>
      <c r="C70" s="17">
        <v>1415</v>
      </c>
      <c r="D70" s="17">
        <v>1434</v>
      </c>
      <c r="E70" s="17">
        <v>1436</v>
      </c>
      <c r="F70" s="18">
        <v>1395</v>
      </c>
      <c r="G70" s="19">
        <v>1406</v>
      </c>
      <c r="H70" s="19">
        <v>1409</v>
      </c>
      <c r="I70" s="19">
        <f>SUM(I71:I72)</f>
        <v>1415</v>
      </c>
      <c r="J70" s="20" t="s">
        <v>3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8" customHeight="1" x14ac:dyDescent="0.3">
      <c r="A71" s="22" t="s">
        <v>6</v>
      </c>
      <c r="B71" s="23">
        <v>692</v>
      </c>
      <c r="C71" s="23">
        <v>692</v>
      </c>
      <c r="D71" s="23">
        <v>700</v>
      </c>
      <c r="E71" s="23">
        <v>702</v>
      </c>
      <c r="F71" s="24">
        <v>682</v>
      </c>
      <c r="G71" s="25">
        <v>699</v>
      </c>
      <c r="H71" s="25">
        <v>704</v>
      </c>
      <c r="I71" s="25">
        <v>707</v>
      </c>
      <c r="J71" s="26" t="s">
        <v>3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8" customHeight="1" x14ac:dyDescent="0.3">
      <c r="A72" s="22" t="s">
        <v>7</v>
      </c>
      <c r="B72" s="23">
        <v>725</v>
      </c>
      <c r="C72" s="23">
        <v>723</v>
      </c>
      <c r="D72" s="23">
        <v>734</v>
      </c>
      <c r="E72" s="23">
        <v>734</v>
      </c>
      <c r="F72" s="24">
        <v>713</v>
      </c>
      <c r="G72" s="25">
        <v>707</v>
      </c>
      <c r="H72" s="25">
        <v>705</v>
      </c>
      <c r="I72" s="25">
        <v>708</v>
      </c>
      <c r="J72" s="26" t="s">
        <v>3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8" customHeight="1" x14ac:dyDescent="0.3">
      <c r="A73" s="16" t="s">
        <v>31</v>
      </c>
      <c r="B73" s="17">
        <v>16216</v>
      </c>
      <c r="C73" s="17">
        <v>16175</v>
      </c>
      <c r="D73" s="17">
        <v>16270</v>
      </c>
      <c r="E73" s="17">
        <v>16357</v>
      </c>
      <c r="F73" s="18">
        <v>15838</v>
      </c>
      <c r="G73" s="19">
        <v>15794</v>
      </c>
      <c r="H73" s="19">
        <v>15881</v>
      </c>
      <c r="I73" s="19">
        <f>SUM(I74:I75)</f>
        <v>15876</v>
      </c>
      <c r="J73" s="20" t="s">
        <v>3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8" customHeight="1" x14ac:dyDescent="0.3">
      <c r="A74" s="22" t="s">
        <v>6</v>
      </c>
      <c r="B74" s="23">
        <v>7909</v>
      </c>
      <c r="C74" s="23">
        <v>7893</v>
      </c>
      <c r="D74" s="23">
        <v>7962</v>
      </c>
      <c r="E74" s="23">
        <v>8008</v>
      </c>
      <c r="F74" s="24">
        <v>7762</v>
      </c>
      <c r="G74" s="25">
        <v>7722</v>
      </c>
      <c r="H74" s="25">
        <v>7743</v>
      </c>
      <c r="I74" s="25">
        <v>7737</v>
      </c>
      <c r="J74" s="26" t="s">
        <v>3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8" customHeight="1" x14ac:dyDescent="0.3">
      <c r="A75" s="22" t="s">
        <v>7</v>
      </c>
      <c r="B75" s="23">
        <v>8307</v>
      </c>
      <c r="C75" s="23">
        <v>8282</v>
      </c>
      <c r="D75" s="23">
        <v>8308</v>
      </c>
      <c r="E75" s="23">
        <v>8349</v>
      </c>
      <c r="F75" s="24">
        <v>8076</v>
      </c>
      <c r="G75" s="25">
        <v>8072</v>
      </c>
      <c r="H75" s="25">
        <v>8138</v>
      </c>
      <c r="I75" s="25">
        <v>8139</v>
      </c>
      <c r="J75" s="26" t="s">
        <v>3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8" customHeight="1" x14ac:dyDescent="0.3">
      <c r="A76" s="16" t="s">
        <v>32</v>
      </c>
      <c r="B76" s="17">
        <v>10051</v>
      </c>
      <c r="C76" s="17">
        <v>9963</v>
      </c>
      <c r="D76" s="17">
        <v>9951</v>
      </c>
      <c r="E76" s="17">
        <v>9956</v>
      </c>
      <c r="F76" s="18">
        <v>9308</v>
      </c>
      <c r="G76" s="19">
        <v>9150</v>
      </c>
      <c r="H76" s="19">
        <v>9179</v>
      </c>
      <c r="I76" s="19">
        <f>SUM(I77:I78)</f>
        <v>8938</v>
      </c>
      <c r="J76" s="20" t="s">
        <v>3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8" customHeight="1" x14ac:dyDescent="0.3">
      <c r="A77" s="22" t="s">
        <v>6</v>
      </c>
      <c r="B77" s="23">
        <v>4811</v>
      </c>
      <c r="C77" s="23">
        <v>4770</v>
      </c>
      <c r="D77" s="23">
        <v>4763</v>
      </c>
      <c r="E77" s="23">
        <v>4760</v>
      </c>
      <c r="F77" s="24">
        <v>4438</v>
      </c>
      <c r="G77" s="25">
        <v>4384</v>
      </c>
      <c r="H77" s="25">
        <v>4405</v>
      </c>
      <c r="I77" s="25">
        <v>4291</v>
      </c>
      <c r="J77" s="26" t="s">
        <v>3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8" customHeight="1" x14ac:dyDescent="0.3">
      <c r="A78" s="22" t="s">
        <v>7</v>
      </c>
      <c r="B78" s="23">
        <v>5240</v>
      </c>
      <c r="C78" s="23">
        <v>5193</v>
      </c>
      <c r="D78" s="23">
        <v>5188</v>
      </c>
      <c r="E78" s="23">
        <v>5196</v>
      </c>
      <c r="F78" s="24">
        <v>4870</v>
      </c>
      <c r="G78" s="25">
        <v>4766</v>
      </c>
      <c r="H78" s="25">
        <v>4774</v>
      </c>
      <c r="I78" s="25">
        <v>4647</v>
      </c>
      <c r="J78" s="26" t="s">
        <v>3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8" customHeight="1" x14ac:dyDescent="0.3">
      <c r="A79" s="16" t="s">
        <v>33</v>
      </c>
      <c r="B79" s="17">
        <v>7326</v>
      </c>
      <c r="C79" s="17">
        <v>7361</v>
      </c>
      <c r="D79" s="17">
        <v>7483</v>
      </c>
      <c r="E79" s="17">
        <v>7483</v>
      </c>
      <c r="F79" s="18">
        <v>7198</v>
      </c>
      <c r="G79" s="19">
        <v>7236</v>
      </c>
      <c r="H79" s="19">
        <v>7244</v>
      </c>
      <c r="I79" s="19">
        <f>SUM(I80:I81)</f>
        <v>7238</v>
      </c>
      <c r="J79" s="20" t="s">
        <v>3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8" customHeight="1" x14ac:dyDescent="0.3">
      <c r="A80" s="22" t="s">
        <v>6</v>
      </c>
      <c r="B80" s="23">
        <v>3588</v>
      </c>
      <c r="C80" s="23">
        <v>3618</v>
      </c>
      <c r="D80" s="23">
        <v>3695</v>
      </c>
      <c r="E80" s="23">
        <v>3714</v>
      </c>
      <c r="F80" s="24">
        <v>3565</v>
      </c>
      <c r="G80" s="25">
        <v>3572</v>
      </c>
      <c r="H80" s="25">
        <v>3575</v>
      </c>
      <c r="I80" s="25">
        <v>3585</v>
      </c>
      <c r="J80" s="26" t="s">
        <v>3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8" customHeight="1" x14ac:dyDescent="0.3">
      <c r="A81" s="22" t="s">
        <v>7</v>
      </c>
      <c r="B81" s="23">
        <v>3738</v>
      </c>
      <c r="C81" s="23">
        <v>3743</v>
      </c>
      <c r="D81" s="23">
        <v>3788</v>
      </c>
      <c r="E81" s="23">
        <v>3769</v>
      </c>
      <c r="F81" s="24">
        <v>3633</v>
      </c>
      <c r="G81" s="25">
        <v>3664</v>
      </c>
      <c r="H81" s="25">
        <v>3669</v>
      </c>
      <c r="I81" s="25">
        <v>3653</v>
      </c>
      <c r="J81" s="26" t="s">
        <v>3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8" customHeight="1" x14ac:dyDescent="0.3">
      <c r="A82" s="16" t="s">
        <v>34</v>
      </c>
      <c r="B82" s="17">
        <v>9182</v>
      </c>
      <c r="C82" s="17">
        <v>9402</v>
      </c>
      <c r="D82" s="17">
        <v>9551</v>
      </c>
      <c r="E82" s="17">
        <v>9618</v>
      </c>
      <c r="F82" s="18">
        <v>9448</v>
      </c>
      <c r="G82" s="19">
        <v>9435</v>
      </c>
      <c r="H82" s="19">
        <v>9559</v>
      </c>
      <c r="I82" s="19">
        <f>SUM(I83:I84)</f>
        <v>9600</v>
      </c>
      <c r="J82" s="20" t="s">
        <v>3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8" customHeight="1" x14ac:dyDescent="0.3">
      <c r="A83" s="22" t="s">
        <v>6</v>
      </c>
      <c r="B83" s="23">
        <v>4508</v>
      </c>
      <c r="C83" s="23">
        <v>4616</v>
      </c>
      <c r="D83" s="23">
        <v>4679</v>
      </c>
      <c r="E83" s="23">
        <v>4706</v>
      </c>
      <c r="F83" s="24">
        <v>4633</v>
      </c>
      <c r="G83" s="25">
        <v>4661</v>
      </c>
      <c r="H83" s="25">
        <v>4738</v>
      </c>
      <c r="I83" s="25">
        <v>4755</v>
      </c>
      <c r="J83" s="26" t="s">
        <v>3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8" customHeight="1" x14ac:dyDescent="0.3">
      <c r="A84" s="22" t="s">
        <v>7</v>
      </c>
      <c r="B84" s="23">
        <v>4674</v>
      </c>
      <c r="C84" s="23">
        <v>4786</v>
      </c>
      <c r="D84" s="23">
        <v>4872</v>
      </c>
      <c r="E84" s="23">
        <v>4912</v>
      </c>
      <c r="F84" s="24">
        <v>4815</v>
      </c>
      <c r="G84" s="25">
        <v>4774</v>
      </c>
      <c r="H84" s="25">
        <v>4821</v>
      </c>
      <c r="I84" s="25">
        <v>4845</v>
      </c>
      <c r="J84" s="26" t="s">
        <v>3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8" customHeight="1" x14ac:dyDescent="0.3">
      <c r="A85" s="16" t="s">
        <v>35</v>
      </c>
      <c r="B85" s="17">
        <v>13287</v>
      </c>
      <c r="C85" s="17">
        <v>13228</v>
      </c>
      <c r="D85" s="17">
        <v>13172</v>
      </c>
      <c r="E85" s="17">
        <v>13012</v>
      </c>
      <c r="F85" s="18">
        <v>12625</v>
      </c>
      <c r="G85" s="19">
        <v>12601</v>
      </c>
      <c r="H85" s="19">
        <v>12511</v>
      </c>
      <c r="I85" s="19">
        <f>SUM(I86:I87)</f>
        <v>12399</v>
      </c>
      <c r="J85" s="20" t="s">
        <v>3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8" customHeight="1" x14ac:dyDescent="0.3">
      <c r="A86" s="22" t="s">
        <v>6</v>
      </c>
      <c r="B86" s="23">
        <v>6524</v>
      </c>
      <c r="C86" s="23">
        <v>6479</v>
      </c>
      <c r="D86" s="23">
        <v>6448</v>
      </c>
      <c r="E86" s="23">
        <v>6391</v>
      </c>
      <c r="F86" s="24">
        <v>6182</v>
      </c>
      <c r="G86" s="25">
        <v>6185</v>
      </c>
      <c r="H86" s="25">
        <v>6150</v>
      </c>
      <c r="I86" s="25">
        <v>6101</v>
      </c>
      <c r="J86" s="26" t="s">
        <v>3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8" customHeight="1" x14ac:dyDescent="0.3">
      <c r="A87" s="22" t="s">
        <v>7</v>
      </c>
      <c r="B87" s="23">
        <v>6763</v>
      </c>
      <c r="C87" s="23">
        <v>6749</v>
      </c>
      <c r="D87" s="23">
        <v>6724</v>
      </c>
      <c r="E87" s="23">
        <v>6621</v>
      </c>
      <c r="F87" s="24">
        <v>6443</v>
      </c>
      <c r="G87" s="25">
        <v>6416</v>
      </c>
      <c r="H87" s="25">
        <v>6361</v>
      </c>
      <c r="I87" s="25">
        <v>6298</v>
      </c>
      <c r="J87" s="26" t="s">
        <v>3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8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8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8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8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8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8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8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8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8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8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8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8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8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8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8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8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8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8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8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8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8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8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8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8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8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8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8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8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8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8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8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8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8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8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8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8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8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8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8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8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8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8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8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8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8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8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8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8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8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8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8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8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8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8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8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8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8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8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8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8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8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8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8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8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8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8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8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8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8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8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8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8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8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8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8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8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8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8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8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8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8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8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8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8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8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8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8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8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8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8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8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8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8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8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8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8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8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8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8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8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8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8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8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8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8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8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8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8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8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8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8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8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8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8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8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8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8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8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8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8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8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8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8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8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8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8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8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8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8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8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8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8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8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8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8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8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8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8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8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8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8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8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8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8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8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8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8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8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8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8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8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8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8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8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8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8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8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8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8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8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8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8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8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8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8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8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8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8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8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8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8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8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8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8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8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8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8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8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8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8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8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8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8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8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8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8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8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8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8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8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8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8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8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8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8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8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8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8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8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8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8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8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8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8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8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8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8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8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8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8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8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8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8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8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8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8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8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8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8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8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8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8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8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8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8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8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8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8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8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8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8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8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8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8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8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8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8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8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8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8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8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8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8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8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8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8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8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8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8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8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8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8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8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8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8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8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8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8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8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8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8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8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8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8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8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8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8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8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8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8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8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8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8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8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8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8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8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8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8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8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8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8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8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8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8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8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8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8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8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8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8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8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8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8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8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8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8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8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8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8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8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8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8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8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8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8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8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8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8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8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8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8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8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8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8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8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8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8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8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8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8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8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8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8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8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8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8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8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8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8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8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8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8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8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8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8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8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8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8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8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8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8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8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8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8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8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8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8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8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8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8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8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8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8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8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8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8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8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8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8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8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8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8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8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8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8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8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8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8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8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8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8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8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8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8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8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8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8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8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8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8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8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8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8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8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8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8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8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8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8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8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8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8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8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8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8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8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8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8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8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8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8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8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8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8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8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8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8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8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8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8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8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8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8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8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8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8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8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8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8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8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8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8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8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8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8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8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8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8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8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8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8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8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8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8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8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8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8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8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8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8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8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8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8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8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8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8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8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8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8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8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8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8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8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8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8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8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8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8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8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8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8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8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8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8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8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8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8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8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8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8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8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8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8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8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8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8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8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8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8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8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8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8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8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8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8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8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8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8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8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8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8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8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8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8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8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8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8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8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8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8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8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8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8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8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8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8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8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8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8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8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8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8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8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8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8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8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8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8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8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8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8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8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8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8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8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8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8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8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8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8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8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8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8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8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8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8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8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8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8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8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8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8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8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8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8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8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8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8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8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8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8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8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8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8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8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8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8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8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8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8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8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8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8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8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8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8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8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8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8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8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8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8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8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8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8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8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8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8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8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8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8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8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8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8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8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8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8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8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8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8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8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8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8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8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8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8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8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8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8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8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8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8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8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8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8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8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8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8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8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8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8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8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8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8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8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8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8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8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8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8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8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8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8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8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8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8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8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8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8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8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8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8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8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8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8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8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8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8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8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8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8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8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8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8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8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8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8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8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8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8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8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8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8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8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8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8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8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8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8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8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8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8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8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8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8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8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8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8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8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8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8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8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8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8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8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8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8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8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8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8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8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8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8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8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8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8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8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8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8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8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8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8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8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8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8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8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8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8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8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8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8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8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8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8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8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8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8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8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8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8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8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8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8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8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8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8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8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8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8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8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8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8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8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8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8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8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8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8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8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8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8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8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8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8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8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8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8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8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8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8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8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8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8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8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8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8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8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8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8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8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8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8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8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8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8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8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8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8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8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8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8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8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8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8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8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8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8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8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8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8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8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8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8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8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8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8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8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8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8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8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8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8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8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8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8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8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8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8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8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8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8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8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8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8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8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8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8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8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8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8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8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8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8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8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8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8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8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8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8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8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8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8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8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8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8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8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8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8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8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8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8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8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8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8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8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8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8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8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8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8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8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8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8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8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8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8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8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8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8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8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8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8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8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8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8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8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8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8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8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8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8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8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8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8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8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8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8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8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8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8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8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8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8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8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8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8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8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8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8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8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8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8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8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8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8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8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8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8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8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8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8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8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8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8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8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8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8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8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8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8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8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8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8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8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8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8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8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8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8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8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8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8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8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8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8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8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8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8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8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</sheetData>
  <printOptions horizontalCentered="1"/>
  <pageMargins left="0.39370078740157483" right="0.39370078740157483" top="0.39370078740157483" bottom="0.39370078740157483" header="0" footer="0"/>
  <pageSetup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jenis kelamin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reniardhiani7@outlook.com</cp:lastModifiedBy>
  <dcterms:created xsi:type="dcterms:W3CDTF">2023-10-09T03:27:52Z</dcterms:created>
  <dcterms:modified xsi:type="dcterms:W3CDTF">2025-02-24T14:23:18Z</dcterms:modified>
</cp:coreProperties>
</file>