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SATA\Dinas Pertanian\"/>
    </mc:Choice>
  </mc:AlternateContent>
  <xr:revisionPtr revIDLastSave="0" documentId="13_ncr:1_{F2659B3A-6655-4DFF-9D42-BF33570A67A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rtania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8" roundtripDataChecksum="LMOZ6ZpC+gwMeHI9Rf6TNxkTb7yobjHT5t+4EAUg7fs="/>
    </ext>
  </extLst>
</workbook>
</file>

<file path=xl/calcChain.xml><?xml version="1.0" encoding="utf-8"?>
<calcChain xmlns="http://schemas.openxmlformats.org/spreadsheetml/2006/main">
  <c r="E61" i="2" l="1"/>
  <c r="D61" i="2"/>
  <c r="C61" i="2"/>
  <c r="E44" i="2"/>
  <c r="D44" i="2"/>
  <c r="C44" i="2"/>
  <c r="E41" i="2"/>
  <c r="D41" i="2"/>
  <c r="C41" i="2"/>
  <c r="E21" i="2"/>
  <c r="D21" i="2"/>
  <c r="G4" i="2"/>
</calcChain>
</file>

<file path=xl/sharedStrings.xml><?xml version="1.0" encoding="utf-8"?>
<sst xmlns="http://schemas.openxmlformats.org/spreadsheetml/2006/main" count="301" uniqueCount="50">
  <si>
    <t>Elemen Data</t>
  </si>
  <si>
    <t>Satuan</t>
  </si>
  <si>
    <t>Ha</t>
  </si>
  <si>
    <t>Lahan Sawah Beririgasi</t>
  </si>
  <si>
    <t>Kecamatan Manguharjo</t>
  </si>
  <si>
    <t>Kecamatan Kartoharjo</t>
  </si>
  <si>
    <t>Kecamatan Taman</t>
  </si>
  <si>
    <t>Lahan Sawah Tadah hujan</t>
  </si>
  <si>
    <t>-</t>
  </si>
  <si>
    <t xml:space="preserve"> </t>
  </si>
  <si>
    <t>2. Luas Lahan Kering</t>
  </si>
  <si>
    <t>Tegal/Kebun</t>
  </si>
  <si>
    <t>Kartoharjo</t>
  </si>
  <si>
    <t>Manguharjo</t>
  </si>
  <si>
    <t>Taman</t>
  </si>
  <si>
    <t>Ladang/Huma</t>
  </si>
  <si>
    <t>3. Jumlah Produksi Tanaman</t>
  </si>
  <si>
    <t>Jumlah Produksi Padi</t>
  </si>
  <si>
    <t>ton</t>
  </si>
  <si>
    <t>Jumlah Produksi Jagung</t>
  </si>
  <si>
    <t>Jumlah Produksi Kedelai</t>
  </si>
  <si>
    <t>Jumlah Produksi Kacang Hijau</t>
  </si>
  <si>
    <t>Jumlah Produksi Ubi</t>
  </si>
  <si>
    <t>Jumlah Produksi Tanaman Pangan Lainnya</t>
  </si>
  <si>
    <t>Hortikultura</t>
  </si>
  <si>
    <t>1. Luas Areal Hortikultura</t>
  </si>
  <si>
    <t>Hektar</t>
  </si>
  <si>
    <t>Luas Areal Buah - Buahan</t>
  </si>
  <si>
    <t>31.72</t>
  </si>
  <si>
    <t>Luas Areal Sayur - Sayuran</t>
  </si>
  <si>
    <t>Luas Areal Bahan Obat Nabati</t>
  </si>
  <si>
    <t>2. Jumlah Produksi Hortikultura</t>
  </si>
  <si>
    <t>Ton</t>
  </si>
  <si>
    <t>Jumlah Produksi Buah - Buahan</t>
  </si>
  <si>
    <t>Jumlah Produksi Sayuran</t>
  </si>
  <si>
    <t>Perkebunan</t>
  </si>
  <si>
    <t>1. Sarana Dan Prasarana Produksi Perebunan</t>
  </si>
  <si>
    <t>Luas Areal Pengairan</t>
  </si>
  <si>
    <t>Jumlah Kelompok Tani</t>
  </si>
  <si>
    <t>Kelompok</t>
  </si>
  <si>
    <t>Nilai Tukar Petani Tanaman Pangan</t>
  </si>
  <si>
    <t>Indeks</t>
  </si>
  <si>
    <t>Jumlah Petani</t>
  </si>
  <si>
    <t>Orang</t>
  </si>
  <si>
    <t>Luas Lahan Pertanian Bukan Sawah</t>
  </si>
  <si>
    <t>Tegal/ Kebun</t>
  </si>
  <si>
    <t>Ditanami Pohon/ Hutan</t>
  </si>
  <si>
    <t>Sementara Tidak Diusahakan</t>
  </si>
  <si>
    <t>Lainnya</t>
  </si>
  <si>
    <t>Jumlah Sawah Beririgasi menurut Kecamatan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</si>
</sst>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>
    <font>
      <sz val="11"/>
      <color theme="1"/>
      <name val="Calibri"/>
      <scheme val="minor"/>
    </font>
    <font>
      <b/>
      <sz val="10"/>
      <color theme="1"/>
      <name val="Tahoma"/>
    </font>
    <font>
      <sz val="10"/>
      <color theme="1"/>
      <name val="Tahoma"/>
    </font>
    <font>
      <sz val="11"/>
      <name val="Calibri"/>
    </font>
    <font>
      <sz val="10"/>
      <color rgb="FF333333"/>
      <name val="Tahoma"/>
    </font>
    <font>
      <b/>
      <sz val="10"/>
      <color rgb="FF333333"/>
      <name val="Tahoma"/>
    </font>
    <font>
      <b/>
      <u/>
      <sz val="10"/>
      <color theme="1"/>
      <name val="Tahoma"/>
    </font>
  </fonts>
  <fills count="3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vertical="center"/>
    </xf>
    <xf numFmtId="9" fontId="4" fillId="0" borderId="3" xfId="0" applyNumberFormat="1" applyFont="1" applyBorder="1" applyAlignment="1">
      <alignment horizontal="center" vertical="center" wrapText="1"/>
    </xf>
    <xf numFmtId="9" fontId="2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3" fillId="0" borderId="2" xfId="0" applyFont="1" applyBorder="1"/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customschemas.google.com/relationships/workbookmetadata" Target="metadata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19" Type="http://schemas.openxmlformats.org/officeDocument/2006/relationships/theme" Target="theme/theme1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CC2E5"/>
    <pageSetUpPr fitToPage="1"/>
  </sheetPr>
  <dimension ref="A1:Z996"/>
  <sheetViews>
    <sheetView tabSelected="1" workbookViewId="0">
      <selection activeCell="J6" sqref="J6"/>
    </sheetView>
  </sheetViews>
  <sheetFormatPr defaultColWidth="14.44140625" defaultRowHeight="15" customHeight="1"/>
  <cols>
    <col min="1" max="1" width="3.44140625" customWidth="1"/>
    <col min="2" max="2" width="31.6640625" customWidth="1"/>
    <col min="3" max="3" width="13.109375" customWidth="1"/>
    <col min="4" max="5" width="13.21875" customWidth="1"/>
    <col min="6" max="6" width="12.6640625" customWidth="1"/>
    <col min="7" max="9" width="12.44140625" customWidth="1"/>
    <col min="10" max="26" width="8.88671875" customWidth="1"/>
  </cols>
  <sheetData>
    <row r="1" spans="1:26" ht="25.2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37" t="s">
        <v>0</v>
      </c>
      <c r="B2" s="36"/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7"/>
      <c r="B3" s="8" t="s">
        <v>3</v>
      </c>
      <c r="C3" s="9">
        <v>905</v>
      </c>
      <c r="D3" s="9">
        <v>901</v>
      </c>
      <c r="E3" s="9">
        <v>896</v>
      </c>
      <c r="F3" s="9">
        <v>893</v>
      </c>
      <c r="G3" s="9">
        <v>890</v>
      </c>
      <c r="H3" s="9">
        <v>884</v>
      </c>
      <c r="I3" s="4" t="s">
        <v>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7"/>
      <c r="B4" s="10" t="s">
        <v>4</v>
      </c>
      <c r="C4" s="9">
        <v>383</v>
      </c>
      <c r="D4" s="9">
        <v>382</v>
      </c>
      <c r="E4" s="9">
        <v>382</v>
      </c>
      <c r="F4" s="9">
        <v>382</v>
      </c>
      <c r="G4" s="9">
        <f>G3-G5-G6</f>
        <v>217</v>
      </c>
      <c r="H4" s="9">
        <v>337</v>
      </c>
      <c r="I4" s="4" t="s">
        <v>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7"/>
      <c r="B5" s="10" t="s">
        <v>5</v>
      </c>
      <c r="C5" s="9">
        <v>299</v>
      </c>
      <c r="D5" s="9">
        <v>298</v>
      </c>
      <c r="E5" s="9">
        <v>293</v>
      </c>
      <c r="F5" s="9">
        <v>292</v>
      </c>
      <c r="G5" s="9">
        <v>292</v>
      </c>
      <c r="H5" s="9">
        <v>291</v>
      </c>
      <c r="I5" s="4" t="s">
        <v>2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7"/>
      <c r="B6" s="11" t="s">
        <v>6</v>
      </c>
      <c r="C6" s="9">
        <v>223</v>
      </c>
      <c r="D6" s="9">
        <v>221</v>
      </c>
      <c r="E6" s="9">
        <v>221</v>
      </c>
      <c r="F6" s="9">
        <v>218</v>
      </c>
      <c r="G6" s="9">
        <v>381</v>
      </c>
      <c r="H6" s="9">
        <v>216</v>
      </c>
      <c r="I6" s="4" t="s">
        <v>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7"/>
      <c r="B7" s="12" t="s">
        <v>7</v>
      </c>
      <c r="C7" s="13" t="s">
        <v>8</v>
      </c>
      <c r="D7" s="13" t="s">
        <v>8</v>
      </c>
      <c r="E7" s="13" t="s">
        <v>8</v>
      </c>
      <c r="F7" s="14" t="s">
        <v>8</v>
      </c>
      <c r="G7" s="14"/>
      <c r="H7" s="14"/>
      <c r="I7" s="6" t="s">
        <v>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7"/>
      <c r="B8" s="10" t="s">
        <v>4</v>
      </c>
      <c r="C8" s="14" t="s">
        <v>8</v>
      </c>
      <c r="D8" s="14" t="s">
        <v>8</v>
      </c>
      <c r="E8" s="14" t="s">
        <v>8</v>
      </c>
      <c r="F8" s="14" t="s">
        <v>8</v>
      </c>
      <c r="G8" s="9">
        <v>0</v>
      </c>
      <c r="H8" s="9">
        <v>0</v>
      </c>
      <c r="I8" s="4" t="s">
        <v>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7"/>
      <c r="B9" s="10" t="s">
        <v>5</v>
      </c>
      <c r="C9" s="14" t="s">
        <v>8</v>
      </c>
      <c r="D9" s="14" t="s">
        <v>8</v>
      </c>
      <c r="E9" s="14" t="s">
        <v>8</v>
      </c>
      <c r="F9" s="14" t="s">
        <v>8</v>
      </c>
      <c r="G9" s="9">
        <v>0</v>
      </c>
      <c r="H9" s="9">
        <v>0</v>
      </c>
      <c r="I9" s="4" t="s">
        <v>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7"/>
      <c r="B10" s="11" t="s">
        <v>6</v>
      </c>
      <c r="C10" s="14" t="s">
        <v>8</v>
      </c>
      <c r="D10" s="14" t="s">
        <v>8</v>
      </c>
      <c r="E10" s="14" t="s">
        <v>8</v>
      </c>
      <c r="F10" s="14" t="s">
        <v>8</v>
      </c>
      <c r="G10" s="9">
        <v>0</v>
      </c>
      <c r="H10" s="9">
        <v>0</v>
      </c>
      <c r="I10" s="4" t="s">
        <v>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5" t="s">
        <v>10</v>
      </c>
      <c r="B11" s="11"/>
      <c r="C11" s="14"/>
      <c r="D11" s="14"/>
      <c r="E11" s="14"/>
      <c r="F11" s="14"/>
      <c r="G11" s="14"/>
      <c r="H11" s="14"/>
      <c r="I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5"/>
      <c r="B12" s="16" t="s">
        <v>11</v>
      </c>
      <c r="C12" s="14"/>
      <c r="D12" s="14"/>
      <c r="E12" s="14"/>
      <c r="F12" s="14"/>
      <c r="G12" s="9">
        <v>137</v>
      </c>
      <c r="H12" s="9">
        <v>126</v>
      </c>
      <c r="I12" s="6" t="s">
        <v>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15"/>
      <c r="B13" s="11" t="s">
        <v>12</v>
      </c>
      <c r="C13" s="14"/>
      <c r="D13" s="14"/>
      <c r="E13" s="14"/>
      <c r="F13" s="14"/>
      <c r="G13" s="9">
        <v>38</v>
      </c>
      <c r="H13" s="9">
        <v>29</v>
      </c>
      <c r="I13" s="4" t="s">
        <v>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15"/>
      <c r="B14" s="11" t="s">
        <v>13</v>
      </c>
      <c r="C14" s="14"/>
      <c r="D14" s="14"/>
      <c r="E14" s="14"/>
      <c r="F14" s="14"/>
      <c r="G14" s="9">
        <v>39</v>
      </c>
      <c r="H14" s="9">
        <v>37</v>
      </c>
      <c r="I14" s="4" t="s">
        <v>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7"/>
      <c r="B15" s="11" t="s">
        <v>14</v>
      </c>
      <c r="C15" s="14"/>
      <c r="D15" s="14"/>
      <c r="E15" s="14"/>
      <c r="F15" s="14"/>
      <c r="G15" s="9">
        <v>60</v>
      </c>
      <c r="H15" s="9">
        <v>60</v>
      </c>
      <c r="I15" s="4" t="s">
        <v>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7"/>
      <c r="B16" s="16" t="s">
        <v>15</v>
      </c>
      <c r="C16" s="14"/>
      <c r="D16" s="14"/>
      <c r="E16" s="14"/>
      <c r="F16" s="14"/>
      <c r="G16" s="9"/>
      <c r="H16" s="9"/>
      <c r="I16" s="6" t="s">
        <v>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7"/>
      <c r="B17" s="11" t="s">
        <v>12</v>
      </c>
      <c r="C17" s="14"/>
      <c r="D17" s="14"/>
      <c r="E17" s="14"/>
      <c r="F17" s="14"/>
      <c r="G17" s="9">
        <v>0</v>
      </c>
      <c r="H17" s="9">
        <v>0</v>
      </c>
      <c r="I17" s="4" t="s">
        <v>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7"/>
      <c r="B18" s="11" t="s">
        <v>13</v>
      </c>
      <c r="C18" s="14"/>
      <c r="D18" s="14"/>
      <c r="E18" s="14"/>
      <c r="F18" s="14"/>
      <c r="G18" s="9">
        <v>0</v>
      </c>
      <c r="H18" s="9">
        <v>0</v>
      </c>
      <c r="I18" s="4" t="s">
        <v>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7"/>
      <c r="B19" s="11" t="s">
        <v>14</v>
      </c>
      <c r="C19" s="14"/>
      <c r="D19" s="14"/>
      <c r="E19" s="14"/>
      <c r="F19" s="14"/>
      <c r="G19" s="9">
        <v>0</v>
      </c>
      <c r="H19" s="9">
        <v>0</v>
      </c>
      <c r="I19" s="4" t="s">
        <v>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5" t="s">
        <v>16</v>
      </c>
      <c r="B20" s="10"/>
      <c r="C20" s="14"/>
      <c r="D20" s="14"/>
      <c r="E20" s="14"/>
      <c r="F20" s="14"/>
      <c r="G20" s="9"/>
      <c r="H20" s="9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7"/>
      <c r="B21" s="8" t="s">
        <v>17</v>
      </c>
      <c r="C21" s="17">
        <v>17865</v>
      </c>
      <c r="D21" s="18">
        <f t="shared" ref="D21:E21" si="0">SUM(D22:D24)</f>
        <v>18412.599999999999</v>
      </c>
      <c r="E21" s="17">
        <f t="shared" si="0"/>
        <v>18297</v>
      </c>
      <c r="F21" s="17">
        <v>17234</v>
      </c>
      <c r="G21" s="17">
        <v>17776</v>
      </c>
      <c r="H21" s="17">
        <v>15319</v>
      </c>
      <c r="I21" s="6" t="s">
        <v>18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7"/>
      <c r="B22" s="10" t="s">
        <v>4</v>
      </c>
      <c r="C22" s="19">
        <v>7650</v>
      </c>
      <c r="D22" s="20">
        <v>7636.6</v>
      </c>
      <c r="E22" s="20">
        <v>7777.98</v>
      </c>
      <c r="F22" s="19">
        <v>5805</v>
      </c>
      <c r="G22" s="19">
        <v>6050</v>
      </c>
      <c r="H22" s="19">
        <v>5429</v>
      </c>
      <c r="I22" s="4" t="s">
        <v>18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7"/>
      <c r="B23" s="10" t="s">
        <v>5</v>
      </c>
      <c r="C23" s="19">
        <v>5708</v>
      </c>
      <c r="D23" s="20">
        <v>6057.65</v>
      </c>
      <c r="E23" s="20">
        <v>5890.02</v>
      </c>
      <c r="F23" s="19">
        <v>7165</v>
      </c>
      <c r="G23" s="19">
        <v>7235</v>
      </c>
      <c r="H23" s="19">
        <v>5917</v>
      </c>
      <c r="I23" s="4" t="s">
        <v>18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7"/>
      <c r="B24" s="11" t="s">
        <v>6</v>
      </c>
      <c r="C24" s="19">
        <v>4507</v>
      </c>
      <c r="D24" s="20">
        <v>4718.3500000000004</v>
      </c>
      <c r="E24" s="19">
        <v>4629</v>
      </c>
      <c r="F24" s="19">
        <v>4264</v>
      </c>
      <c r="G24" s="19">
        <v>4491</v>
      </c>
      <c r="H24" s="19">
        <v>3973</v>
      </c>
      <c r="I24" s="4" t="s">
        <v>18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15"/>
      <c r="B25" s="12" t="s">
        <v>19</v>
      </c>
      <c r="C25" s="18" t="s">
        <v>8</v>
      </c>
      <c r="D25" s="5">
        <v>70</v>
      </c>
      <c r="E25" s="18">
        <v>110.6</v>
      </c>
      <c r="F25" s="17">
        <v>21</v>
      </c>
      <c r="G25" s="17">
        <v>48</v>
      </c>
      <c r="H25" s="17">
        <v>20</v>
      </c>
      <c r="I25" s="6" t="s">
        <v>18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7"/>
      <c r="B26" s="10" t="s">
        <v>4</v>
      </c>
      <c r="C26" s="14" t="s">
        <v>8</v>
      </c>
      <c r="D26" s="9">
        <v>70</v>
      </c>
      <c r="E26" s="9">
        <v>49</v>
      </c>
      <c r="F26" s="19">
        <v>7</v>
      </c>
      <c r="G26" s="19">
        <v>6</v>
      </c>
      <c r="H26" s="19">
        <v>0</v>
      </c>
      <c r="I26" s="4" t="s">
        <v>18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7"/>
      <c r="B27" s="10" t="s">
        <v>5</v>
      </c>
      <c r="C27" s="14" t="s">
        <v>8</v>
      </c>
      <c r="D27" s="14" t="s">
        <v>8</v>
      </c>
      <c r="E27" s="14" t="s">
        <v>8</v>
      </c>
      <c r="F27" s="19">
        <v>7</v>
      </c>
      <c r="G27" s="19">
        <v>18</v>
      </c>
      <c r="H27" s="19">
        <v>7</v>
      </c>
      <c r="I27" s="4" t="s">
        <v>18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7"/>
      <c r="B28" s="11" t="s">
        <v>6</v>
      </c>
      <c r="C28" s="14" t="s">
        <v>8</v>
      </c>
      <c r="D28" s="14" t="s">
        <v>8</v>
      </c>
      <c r="E28" s="14">
        <v>61.6</v>
      </c>
      <c r="F28" s="19">
        <v>7</v>
      </c>
      <c r="G28" s="19">
        <v>24</v>
      </c>
      <c r="H28" s="19">
        <v>13</v>
      </c>
      <c r="I28" s="4" t="s">
        <v>18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7"/>
      <c r="B29" s="12" t="s">
        <v>20</v>
      </c>
      <c r="C29" s="5">
        <v>227</v>
      </c>
      <c r="D29" s="13">
        <v>47.25</v>
      </c>
      <c r="E29" s="5">
        <v>67</v>
      </c>
      <c r="F29" s="17" t="s">
        <v>8</v>
      </c>
      <c r="G29" s="17">
        <v>0</v>
      </c>
      <c r="H29" s="17">
        <v>0</v>
      </c>
      <c r="I29" s="6" t="s">
        <v>18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7"/>
      <c r="B30" s="10" t="s">
        <v>4</v>
      </c>
      <c r="C30" s="9">
        <v>68</v>
      </c>
      <c r="D30" s="14" t="s">
        <v>8</v>
      </c>
      <c r="E30" s="9">
        <v>26</v>
      </c>
      <c r="F30" s="19" t="s">
        <v>8</v>
      </c>
      <c r="G30" s="19">
        <v>0</v>
      </c>
      <c r="H30" s="19">
        <v>0</v>
      </c>
      <c r="I30" s="4" t="s">
        <v>18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7"/>
      <c r="B31" s="10" t="s">
        <v>5</v>
      </c>
      <c r="C31" s="9">
        <v>159</v>
      </c>
      <c r="D31" s="14">
        <v>47.25</v>
      </c>
      <c r="E31" s="9">
        <v>41</v>
      </c>
      <c r="F31" s="19" t="s">
        <v>8</v>
      </c>
      <c r="G31" s="19">
        <v>0</v>
      </c>
      <c r="H31" s="19">
        <v>0</v>
      </c>
      <c r="I31" s="4" t="s">
        <v>18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7"/>
      <c r="B32" s="11" t="s">
        <v>6</v>
      </c>
      <c r="C32" s="14" t="s">
        <v>8</v>
      </c>
      <c r="D32" s="14" t="s">
        <v>8</v>
      </c>
      <c r="E32" s="14" t="s">
        <v>8</v>
      </c>
      <c r="F32" s="19" t="s">
        <v>8</v>
      </c>
      <c r="G32" s="19">
        <v>0</v>
      </c>
      <c r="H32" s="19">
        <v>0</v>
      </c>
      <c r="I32" s="4" t="s">
        <v>18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5"/>
      <c r="B33" s="16" t="s">
        <v>21</v>
      </c>
      <c r="C33" s="13">
        <v>7.15</v>
      </c>
      <c r="D33" s="13">
        <v>81.55</v>
      </c>
      <c r="E33" s="13">
        <v>96.22</v>
      </c>
      <c r="F33" s="17">
        <v>117</v>
      </c>
      <c r="G33" s="17">
        <v>112</v>
      </c>
      <c r="H33" s="17">
        <v>163</v>
      </c>
      <c r="I33" s="6" t="s">
        <v>18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7"/>
      <c r="B34" s="10" t="s">
        <v>4</v>
      </c>
      <c r="C34" s="14">
        <v>2.4500000000000002</v>
      </c>
      <c r="D34" s="14">
        <v>72.45</v>
      </c>
      <c r="E34" s="14">
        <v>73.319999999999993</v>
      </c>
      <c r="F34" s="19">
        <v>53</v>
      </c>
      <c r="G34" s="19">
        <v>91</v>
      </c>
      <c r="H34" s="19">
        <v>30</v>
      </c>
      <c r="I34" s="4" t="s">
        <v>18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7"/>
      <c r="B35" s="10" t="s">
        <v>5</v>
      </c>
      <c r="C35" s="14">
        <v>4.7</v>
      </c>
      <c r="D35" s="14">
        <v>9.1</v>
      </c>
      <c r="E35" s="14">
        <v>21.5</v>
      </c>
      <c r="F35" s="19">
        <v>123</v>
      </c>
      <c r="G35" s="19">
        <v>21</v>
      </c>
      <c r="H35" s="19">
        <v>133</v>
      </c>
      <c r="I35" s="4" t="s">
        <v>18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21"/>
      <c r="B36" s="11" t="s">
        <v>6</v>
      </c>
      <c r="C36" s="22" t="s">
        <v>8</v>
      </c>
      <c r="D36" s="22" t="s">
        <v>8</v>
      </c>
      <c r="E36" s="14">
        <v>1.4</v>
      </c>
      <c r="F36" s="19">
        <v>0</v>
      </c>
      <c r="G36" s="19">
        <v>0</v>
      </c>
      <c r="H36" s="19">
        <v>0</v>
      </c>
      <c r="I36" s="22" t="s">
        <v>18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9.5" customHeight="1">
      <c r="A37" s="21"/>
      <c r="B37" s="16" t="s">
        <v>22</v>
      </c>
      <c r="C37" s="22"/>
      <c r="D37" s="22"/>
      <c r="E37" s="14"/>
      <c r="F37" s="14"/>
      <c r="G37" s="17"/>
      <c r="H37" s="17"/>
      <c r="I37" s="22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9.5" customHeight="1">
      <c r="A38" s="21"/>
      <c r="B38" s="11" t="s">
        <v>12</v>
      </c>
      <c r="C38" s="22"/>
      <c r="D38" s="22"/>
      <c r="E38" s="14"/>
      <c r="F38" s="14"/>
      <c r="G38" s="19"/>
      <c r="H38" s="19"/>
      <c r="I38" s="22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9.5" customHeight="1">
      <c r="A39" s="21"/>
      <c r="B39" s="11" t="s">
        <v>13</v>
      </c>
      <c r="C39" s="22"/>
      <c r="D39" s="22"/>
      <c r="E39" s="14"/>
      <c r="F39" s="14"/>
      <c r="G39" s="19"/>
      <c r="H39" s="19"/>
      <c r="I39" s="22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9.5" customHeight="1">
      <c r="A40" s="21"/>
      <c r="B40" s="11" t="s">
        <v>14</v>
      </c>
      <c r="C40" s="22"/>
      <c r="D40" s="22"/>
      <c r="E40" s="14"/>
      <c r="F40" s="14"/>
      <c r="G40" s="19"/>
      <c r="H40" s="19"/>
      <c r="I40" s="22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9.5" customHeight="1">
      <c r="A41" s="15"/>
      <c r="B41" s="12" t="s">
        <v>23</v>
      </c>
      <c r="C41" s="13">
        <f t="shared" ref="C41:E41" si="1">C29+C33</f>
        <v>234.15</v>
      </c>
      <c r="D41" s="13">
        <f t="shared" si="1"/>
        <v>128.80000000000001</v>
      </c>
      <c r="E41" s="13">
        <f t="shared" si="1"/>
        <v>163.22</v>
      </c>
      <c r="F41" s="13">
        <v>138</v>
      </c>
      <c r="G41" s="17"/>
      <c r="H41" s="17"/>
      <c r="I41" s="6" t="s">
        <v>18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24" t="s">
        <v>24</v>
      </c>
      <c r="B43" s="10"/>
      <c r="C43" s="14"/>
      <c r="D43" s="14"/>
      <c r="E43" s="14"/>
      <c r="F43" s="14"/>
      <c r="G43" s="14"/>
      <c r="H43" s="14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15" t="s">
        <v>25</v>
      </c>
      <c r="B44" s="25"/>
      <c r="C44" s="13">
        <f>C45</f>
        <v>36.11</v>
      </c>
      <c r="D44" s="13">
        <f t="shared" ref="D44:E44" si="2">D45+D49</f>
        <v>36.08</v>
      </c>
      <c r="E44" s="13">
        <f t="shared" si="2"/>
        <v>32.72</v>
      </c>
      <c r="F44" s="13" t="s">
        <v>8</v>
      </c>
      <c r="G44" s="13"/>
      <c r="H44" s="13"/>
      <c r="I44" s="6" t="s">
        <v>26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7"/>
      <c r="B45" s="12" t="s">
        <v>27</v>
      </c>
      <c r="C45" s="13">
        <v>36.11</v>
      </c>
      <c r="D45" s="13">
        <v>33.08</v>
      </c>
      <c r="E45" s="13" t="s">
        <v>28</v>
      </c>
      <c r="F45" s="13" t="s">
        <v>8</v>
      </c>
      <c r="G45" s="5">
        <v>22</v>
      </c>
      <c r="H45" s="5">
        <v>21</v>
      </c>
      <c r="I45" s="6" t="s">
        <v>26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7"/>
      <c r="B46" s="10" t="s">
        <v>4</v>
      </c>
      <c r="C46" s="14">
        <v>14.54</v>
      </c>
      <c r="D46" s="14">
        <v>14.53</v>
      </c>
      <c r="E46" s="14">
        <v>14.09</v>
      </c>
      <c r="F46" s="13" t="s">
        <v>8</v>
      </c>
      <c r="G46" s="5">
        <v>8</v>
      </c>
      <c r="H46" s="5">
        <v>7</v>
      </c>
      <c r="I46" s="4" t="s">
        <v>26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7"/>
      <c r="B47" s="10" t="s">
        <v>5</v>
      </c>
      <c r="C47" s="14">
        <v>8.52</v>
      </c>
      <c r="D47" s="14">
        <v>5.65</v>
      </c>
      <c r="E47" s="14">
        <v>4.83</v>
      </c>
      <c r="F47" s="13" t="s">
        <v>8</v>
      </c>
      <c r="G47" s="5">
        <v>4</v>
      </c>
      <c r="H47" s="5">
        <v>4</v>
      </c>
      <c r="I47" s="4" t="s">
        <v>26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7"/>
      <c r="B48" s="11" t="s">
        <v>6</v>
      </c>
      <c r="C48" s="14">
        <v>13.05</v>
      </c>
      <c r="D48" s="14">
        <v>12.9</v>
      </c>
      <c r="E48" s="14">
        <v>12.8</v>
      </c>
      <c r="F48" s="13" t="s">
        <v>8</v>
      </c>
      <c r="G48" s="5">
        <v>10</v>
      </c>
      <c r="H48" s="5">
        <v>10</v>
      </c>
      <c r="I48" s="4" t="s">
        <v>26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7"/>
      <c r="B49" s="12" t="s">
        <v>29</v>
      </c>
      <c r="C49" s="5" t="s">
        <v>8</v>
      </c>
      <c r="D49" s="5">
        <v>3</v>
      </c>
      <c r="E49" s="5">
        <v>1</v>
      </c>
      <c r="F49" s="13" t="s">
        <v>8</v>
      </c>
      <c r="G49" s="5">
        <v>1</v>
      </c>
      <c r="H49" s="5">
        <v>3</v>
      </c>
      <c r="I49" s="6" t="s">
        <v>26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7"/>
      <c r="B50" s="10" t="s">
        <v>4</v>
      </c>
      <c r="C50" s="9" t="s">
        <v>8</v>
      </c>
      <c r="D50" s="9">
        <v>3</v>
      </c>
      <c r="E50" s="9">
        <v>1</v>
      </c>
      <c r="F50" s="13" t="s">
        <v>8</v>
      </c>
      <c r="G50" s="5">
        <v>0</v>
      </c>
      <c r="H50" s="5">
        <v>1</v>
      </c>
      <c r="I50" s="4" t="s">
        <v>26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7"/>
      <c r="B51" s="10" t="s">
        <v>5</v>
      </c>
      <c r="C51" s="14" t="s">
        <v>8</v>
      </c>
      <c r="D51" s="14" t="s">
        <v>8</v>
      </c>
      <c r="E51" s="14" t="s">
        <v>8</v>
      </c>
      <c r="F51" s="13" t="s">
        <v>8</v>
      </c>
      <c r="G51" s="5">
        <v>1</v>
      </c>
      <c r="H51" s="5">
        <v>2</v>
      </c>
      <c r="I51" s="4" t="s">
        <v>26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7"/>
      <c r="B52" s="11" t="s">
        <v>6</v>
      </c>
      <c r="C52" s="14" t="s">
        <v>8</v>
      </c>
      <c r="D52" s="14" t="s">
        <v>8</v>
      </c>
      <c r="E52" s="14" t="s">
        <v>8</v>
      </c>
      <c r="F52" s="13" t="s">
        <v>8</v>
      </c>
      <c r="G52" s="5">
        <v>0</v>
      </c>
      <c r="H52" s="5">
        <v>0</v>
      </c>
      <c r="I52" s="4" t="s">
        <v>26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7"/>
      <c r="B53" s="16" t="s">
        <v>30</v>
      </c>
      <c r="C53" s="14"/>
      <c r="D53" s="14"/>
      <c r="E53" s="14"/>
      <c r="F53" s="14"/>
      <c r="G53" s="9">
        <v>0</v>
      </c>
      <c r="H53" s="9">
        <v>0</v>
      </c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7"/>
      <c r="B54" s="11" t="s">
        <v>12</v>
      </c>
      <c r="C54" s="14"/>
      <c r="D54" s="14"/>
      <c r="E54" s="14"/>
      <c r="F54" s="14"/>
      <c r="G54" s="9">
        <v>0</v>
      </c>
      <c r="H54" s="9">
        <v>0</v>
      </c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7"/>
      <c r="B55" s="11" t="s">
        <v>13</v>
      </c>
      <c r="C55" s="14"/>
      <c r="D55" s="14"/>
      <c r="E55" s="14"/>
      <c r="F55" s="14"/>
      <c r="G55" s="9">
        <v>0</v>
      </c>
      <c r="H55" s="9">
        <v>0</v>
      </c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7"/>
      <c r="B56" s="11" t="s">
        <v>14</v>
      </c>
      <c r="C56" s="14"/>
      <c r="D56" s="14"/>
      <c r="E56" s="14"/>
      <c r="F56" s="14"/>
      <c r="G56" s="9">
        <v>0</v>
      </c>
      <c r="H56" s="9">
        <v>0</v>
      </c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7"/>
      <c r="B57" s="16" t="s">
        <v>30</v>
      </c>
      <c r="C57" s="14"/>
      <c r="D57" s="14"/>
      <c r="E57" s="14"/>
      <c r="F57" s="14"/>
      <c r="G57" s="9">
        <v>0</v>
      </c>
      <c r="H57" s="9">
        <v>0</v>
      </c>
      <c r="I57" s="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7"/>
      <c r="B58" s="11" t="s">
        <v>12</v>
      </c>
      <c r="C58" s="14"/>
      <c r="D58" s="14"/>
      <c r="E58" s="14"/>
      <c r="F58" s="14"/>
      <c r="G58" s="9">
        <v>0</v>
      </c>
      <c r="H58" s="9">
        <v>0</v>
      </c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7"/>
      <c r="B59" s="11" t="s">
        <v>13</v>
      </c>
      <c r="C59" s="14"/>
      <c r="D59" s="14"/>
      <c r="E59" s="14"/>
      <c r="F59" s="14"/>
      <c r="G59" s="9">
        <v>0</v>
      </c>
      <c r="H59" s="9">
        <v>0</v>
      </c>
      <c r="I59" s="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7"/>
      <c r="B60" s="11" t="s">
        <v>14</v>
      </c>
      <c r="C60" s="14"/>
      <c r="D60" s="14"/>
      <c r="E60" s="14"/>
      <c r="F60" s="14"/>
      <c r="G60" s="9">
        <v>0</v>
      </c>
      <c r="H60" s="9">
        <v>0</v>
      </c>
      <c r="I60" s="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5" t="s">
        <v>31</v>
      </c>
      <c r="B61" s="25"/>
      <c r="C61" s="13">
        <f t="shared" ref="C61:E61" si="3">C62+C66</f>
        <v>148.75</v>
      </c>
      <c r="D61" s="13">
        <f t="shared" si="3"/>
        <v>186.25</v>
      </c>
      <c r="E61" s="13">
        <f t="shared" si="3"/>
        <v>558.81000000000006</v>
      </c>
      <c r="F61" s="19" t="s">
        <v>8</v>
      </c>
      <c r="G61" s="19"/>
      <c r="H61" s="19"/>
      <c r="I61" s="6" t="s">
        <v>32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7"/>
      <c r="B62" s="8" t="s">
        <v>33</v>
      </c>
      <c r="C62" s="13">
        <v>117.75</v>
      </c>
      <c r="D62" s="13">
        <v>156.25</v>
      </c>
      <c r="E62" s="13">
        <v>533.11</v>
      </c>
      <c r="F62" s="19" t="s">
        <v>8</v>
      </c>
      <c r="G62" s="26">
        <v>439.7</v>
      </c>
      <c r="H62" s="26">
        <v>391.6</v>
      </c>
      <c r="I62" s="6" t="s">
        <v>32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7"/>
      <c r="B63" s="10" t="s">
        <v>4</v>
      </c>
      <c r="C63" s="14">
        <v>63.25</v>
      </c>
      <c r="D63" s="14">
        <v>74.95</v>
      </c>
      <c r="E63" s="14">
        <v>432.21</v>
      </c>
      <c r="F63" s="19">
        <v>32.299999999999997</v>
      </c>
      <c r="G63" s="26">
        <v>36.6</v>
      </c>
      <c r="H63" s="26">
        <v>36.200000000000003</v>
      </c>
      <c r="I63" s="4" t="s">
        <v>32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7"/>
      <c r="B64" s="10" t="s">
        <v>5</v>
      </c>
      <c r="C64" s="14">
        <v>21.8</v>
      </c>
      <c r="D64" s="14">
        <v>50.9</v>
      </c>
      <c r="E64" s="14">
        <v>57.9</v>
      </c>
      <c r="F64" s="19">
        <v>387.1</v>
      </c>
      <c r="G64" s="26">
        <v>387.6</v>
      </c>
      <c r="H64" s="26">
        <v>224.8</v>
      </c>
      <c r="I64" s="4" t="s">
        <v>32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7"/>
      <c r="B65" s="11" t="s">
        <v>6</v>
      </c>
      <c r="C65" s="14">
        <v>32.700000000000003</v>
      </c>
      <c r="D65" s="14">
        <v>30.4</v>
      </c>
      <c r="E65" s="14">
        <v>43</v>
      </c>
      <c r="F65" s="19">
        <v>10.1</v>
      </c>
      <c r="G65" s="26">
        <v>15.5</v>
      </c>
      <c r="H65" s="26">
        <v>130.6</v>
      </c>
      <c r="I65" s="4" t="s">
        <v>32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7"/>
      <c r="B66" s="12" t="s">
        <v>34</v>
      </c>
      <c r="C66" s="5">
        <v>31</v>
      </c>
      <c r="D66" s="5">
        <v>30</v>
      </c>
      <c r="E66" s="5">
        <v>25.7</v>
      </c>
      <c r="F66" s="19" t="s">
        <v>8</v>
      </c>
      <c r="G66" s="26">
        <v>36.5</v>
      </c>
      <c r="H66" s="26">
        <v>25.4</v>
      </c>
      <c r="I66" s="6" t="s">
        <v>32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>
      <c r="A67" s="7"/>
      <c r="B67" s="10" t="s">
        <v>4</v>
      </c>
      <c r="C67" s="9">
        <v>31</v>
      </c>
      <c r="D67" s="9">
        <v>30</v>
      </c>
      <c r="E67" s="9">
        <v>25.7</v>
      </c>
      <c r="F67" s="19" t="s">
        <v>8</v>
      </c>
      <c r="G67" s="26">
        <v>4.9000000000000004</v>
      </c>
      <c r="H67" s="26">
        <v>0.7</v>
      </c>
      <c r="I67" s="4" t="s">
        <v>32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7"/>
      <c r="B68" s="10" t="s">
        <v>5</v>
      </c>
      <c r="C68" s="14" t="s">
        <v>8</v>
      </c>
      <c r="D68" s="14" t="s">
        <v>8</v>
      </c>
      <c r="E68" s="14" t="s">
        <v>8</v>
      </c>
      <c r="F68" s="19" t="s">
        <v>8</v>
      </c>
      <c r="G68" s="26">
        <v>31.6</v>
      </c>
      <c r="H68" s="26">
        <v>24.7</v>
      </c>
      <c r="I68" s="4" t="s">
        <v>32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7"/>
      <c r="B69" s="11" t="s">
        <v>6</v>
      </c>
      <c r="C69" s="14" t="s">
        <v>8</v>
      </c>
      <c r="D69" s="14" t="s">
        <v>8</v>
      </c>
      <c r="E69" s="14" t="s">
        <v>8</v>
      </c>
      <c r="F69" s="19" t="s">
        <v>8</v>
      </c>
      <c r="G69" s="19">
        <v>0</v>
      </c>
      <c r="H69" s="19">
        <v>0</v>
      </c>
      <c r="I69" s="4" t="s">
        <v>32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>
      <c r="A70" s="15" t="s">
        <v>35</v>
      </c>
      <c r="B70" s="10"/>
      <c r="C70" s="2"/>
      <c r="D70" s="2"/>
      <c r="E70" s="2"/>
      <c r="F70" s="27"/>
      <c r="G70" s="27"/>
      <c r="H70" s="27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>
      <c r="A71" s="15" t="s">
        <v>36</v>
      </c>
      <c r="B71" s="10"/>
      <c r="C71" s="2"/>
      <c r="D71" s="2"/>
      <c r="E71" s="2"/>
      <c r="F71" s="27"/>
      <c r="G71" s="27"/>
      <c r="H71" s="27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>
      <c r="A72" s="7"/>
      <c r="B72" s="12" t="s">
        <v>37</v>
      </c>
      <c r="C72" s="28">
        <v>126</v>
      </c>
      <c r="D72" s="28">
        <v>114</v>
      </c>
      <c r="E72" s="28">
        <v>114</v>
      </c>
      <c r="F72" s="29">
        <v>114</v>
      </c>
      <c r="G72" s="29">
        <v>113</v>
      </c>
      <c r="H72" s="29">
        <v>113</v>
      </c>
      <c r="I72" s="6" t="s">
        <v>26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>
      <c r="A73" s="7"/>
      <c r="B73" s="10" t="s">
        <v>4</v>
      </c>
      <c r="C73" s="30">
        <v>4</v>
      </c>
      <c r="D73" s="30">
        <v>4</v>
      </c>
      <c r="E73" s="30">
        <v>4</v>
      </c>
      <c r="F73" s="31">
        <v>4</v>
      </c>
      <c r="G73" s="31">
        <v>4</v>
      </c>
      <c r="H73" s="31">
        <v>4</v>
      </c>
      <c r="I73" s="4" t="s">
        <v>26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>
      <c r="A74" s="7"/>
      <c r="B74" s="10" t="s">
        <v>5</v>
      </c>
      <c r="C74" s="30">
        <v>55</v>
      </c>
      <c r="D74" s="30">
        <v>54</v>
      </c>
      <c r="E74" s="30">
        <v>54</v>
      </c>
      <c r="F74" s="31">
        <v>54</v>
      </c>
      <c r="G74" s="31">
        <v>53</v>
      </c>
      <c r="H74" s="31">
        <v>53</v>
      </c>
      <c r="I74" s="4" t="s">
        <v>26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>
      <c r="A75" s="7"/>
      <c r="B75" s="11" t="s">
        <v>6</v>
      </c>
      <c r="C75" s="30">
        <v>67</v>
      </c>
      <c r="D75" s="30">
        <v>56</v>
      </c>
      <c r="E75" s="30">
        <v>56</v>
      </c>
      <c r="F75" s="31">
        <v>56</v>
      </c>
      <c r="G75" s="31">
        <v>56</v>
      </c>
      <c r="H75" s="31">
        <v>56</v>
      </c>
      <c r="I75" s="4" t="s">
        <v>26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>
      <c r="A76" s="7"/>
      <c r="B76" s="8" t="s">
        <v>38</v>
      </c>
      <c r="C76" s="13" t="s">
        <v>8</v>
      </c>
      <c r="D76" s="13" t="s">
        <v>8</v>
      </c>
      <c r="E76" s="13" t="s">
        <v>8</v>
      </c>
      <c r="F76" s="17" t="s">
        <v>8</v>
      </c>
      <c r="G76" s="17">
        <v>39</v>
      </c>
      <c r="H76" s="17">
        <v>38</v>
      </c>
      <c r="I76" s="6" t="s">
        <v>39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>
      <c r="A77" s="7"/>
      <c r="B77" s="10" t="s">
        <v>4</v>
      </c>
      <c r="C77" s="14" t="s">
        <v>8</v>
      </c>
      <c r="D77" s="14" t="s">
        <v>8</v>
      </c>
      <c r="E77" s="14" t="s">
        <v>8</v>
      </c>
      <c r="F77" s="19" t="s">
        <v>8</v>
      </c>
      <c r="G77" s="19">
        <v>12</v>
      </c>
      <c r="H77" s="19">
        <v>11</v>
      </c>
      <c r="I77" s="4" t="s">
        <v>39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>
      <c r="A78" s="7"/>
      <c r="B78" s="10" t="s">
        <v>5</v>
      </c>
      <c r="C78" s="14" t="s">
        <v>8</v>
      </c>
      <c r="D78" s="14" t="s">
        <v>8</v>
      </c>
      <c r="E78" s="14" t="s">
        <v>8</v>
      </c>
      <c r="F78" s="19" t="s">
        <v>8</v>
      </c>
      <c r="G78" s="19">
        <v>19</v>
      </c>
      <c r="H78" s="19">
        <v>19</v>
      </c>
      <c r="I78" s="4" t="s">
        <v>39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>
      <c r="A79" s="7"/>
      <c r="B79" s="11" t="s">
        <v>6</v>
      </c>
      <c r="C79" s="14" t="s">
        <v>8</v>
      </c>
      <c r="D79" s="14" t="s">
        <v>8</v>
      </c>
      <c r="E79" s="14" t="s">
        <v>8</v>
      </c>
      <c r="F79" s="19" t="s">
        <v>8</v>
      </c>
      <c r="G79" s="19">
        <v>8</v>
      </c>
      <c r="H79" s="19">
        <v>8</v>
      </c>
      <c r="I79" s="4" t="s">
        <v>39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>
      <c r="A80" s="15" t="s">
        <v>40</v>
      </c>
      <c r="B80" s="12"/>
      <c r="C80" s="32">
        <v>1.06</v>
      </c>
      <c r="D80" s="32">
        <v>1.06</v>
      </c>
      <c r="E80" s="32">
        <v>1.07</v>
      </c>
      <c r="F80" s="29">
        <v>1.05</v>
      </c>
      <c r="G80" s="29"/>
      <c r="H80" s="29"/>
      <c r="I80" s="6" t="s">
        <v>41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15" t="s">
        <v>42</v>
      </c>
      <c r="B81" s="12"/>
      <c r="C81" s="13" t="s">
        <v>8</v>
      </c>
      <c r="D81" s="13" t="s">
        <v>8</v>
      </c>
      <c r="E81" s="13" t="s">
        <v>8</v>
      </c>
      <c r="F81" s="17" t="s">
        <v>8</v>
      </c>
      <c r="G81" s="17"/>
      <c r="H81" s="17"/>
      <c r="I81" s="6" t="s">
        <v>43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7"/>
      <c r="B82" s="10" t="s">
        <v>4</v>
      </c>
      <c r="C82" s="14" t="s">
        <v>8</v>
      </c>
      <c r="D82" s="14" t="s">
        <v>8</v>
      </c>
      <c r="E82" s="14" t="s">
        <v>8</v>
      </c>
      <c r="F82" s="19" t="s">
        <v>8</v>
      </c>
      <c r="G82" s="19"/>
      <c r="H82" s="19"/>
      <c r="I82" s="4" t="s">
        <v>43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7"/>
      <c r="B83" s="10" t="s">
        <v>5</v>
      </c>
      <c r="C83" s="14" t="s">
        <v>8</v>
      </c>
      <c r="D83" s="14" t="s">
        <v>8</v>
      </c>
      <c r="E83" s="14" t="s">
        <v>8</v>
      </c>
      <c r="F83" s="19" t="s">
        <v>8</v>
      </c>
      <c r="G83" s="19"/>
      <c r="H83" s="19"/>
      <c r="I83" s="4" t="s">
        <v>43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>
      <c r="A84" s="7"/>
      <c r="B84" s="11" t="s">
        <v>6</v>
      </c>
      <c r="C84" s="14" t="s">
        <v>8</v>
      </c>
      <c r="D84" s="14" t="s">
        <v>8</v>
      </c>
      <c r="E84" s="14" t="s">
        <v>8</v>
      </c>
      <c r="F84" s="19" t="s">
        <v>8</v>
      </c>
      <c r="G84" s="19"/>
      <c r="H84" s="19"/>
      <c r="I84" s="4" t="s">
        <v>43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>
      <c r="A85" s="15" t="s">
        <v>44</v>
      </c>
      <c r="B85" s="16"/>
      <c r="C85" s="28">
        <v>406</v>
      </c>
      <c r="D85" s="28">
        <v>372</v>
      </c>
      <c r="E85" s="28">
        <v>366</v>
      </c>
      <c r="F85" s="29">
        <v>364</v>
      </c>
      <c r="G85" s="29">
        <v>359</v>
      </c>
      <c r="H85" s="29">
        <v>339</v>
      </c>
      <c r="I85" s="33" t="s">
        <v>26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>
      <c r="A86" s="15" t="s">
        <v>45</v>
      </c>
      <c r="B86" s="16"/>
      <c r="C86" s="28">
        <v>144</v>
      </c>
      <c r="D86" s="28">
        <v>141</v>
      </c>
      <c r="E86" s="28">
        <v>137</v>
      </c>
      <c r="F86" s="29">
        <v>137</v>
      </c>
      <c r="G86" s="29">
        <v>137</v>
      </c>
      <c r="H86" s="29">
        <v>126</v>
      </c>
      <c r="I86" s="33" t="s">
        <v>26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>
      <c r="A87" s="7"/>
      <c r="B87" s="10" t="s">
        <v>4</v>
      </c>
      <c r="C87" s="30">
        <v>40</v>
      </c>
      <c r="D87" s="30">
        <v>40</v>
      </c>
      <c r="E87" s="30">
        <v>38</v>
      </c>
      <c r="F87" s="31">
        <v>39</v>
      </c>
      <c r="G87" s="31">
        <v>39</v>
      </c>
      <c r="H87" s="31">
        <v>37</v>
      </c>
      <c r="I87" s="34" t="s">
        <v>26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7"/>
      <c r="B88" s="10" t="s">
        <v>5</v>
      </c>
      <c r="C88" s="30">
        <v>44</v>
      </c>
      <c r="D88" s="30">
        <v>41</v>
      </c>
      <c r="E88" s="30">
        <v>39</v>
      </c>
      <c r="F88" s="31">
        <v>38</v>
      </c>
      <c r="G88" s="31">
        <v>38</v>
      </c>
      <c r="H88" s="31">
        <v>29</v>
      </c>
      <c r="I88" s="34" t="s">
        <v>26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7"/>
      <c r="B89" s="11" t="s">
        <v>6</v>
      </c>
      <c r="C89" s="30">
        <v>60</v>
      </c>
      <c r="D89" s="30">
        <v>60</v>
      </c>
      <c r="E89" s="30">
        <v>60</v>
      </c>
      <c r="F89" s="31">
        <v>60</v>
      </c>
      <c r="G89" s="31">
        <v>60</v>
      </c>
      <c r="H89" s="31">
        <v>60</v>
      </c>
      <c r="I89" s="34" t="s">
        <v>26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>
      <c r="A90" s="15" t="s">
        <v>35</v>
      </c>
      <c r="B90" s="16"/>
      <c r="C90" s="28">
        <v>126</v>
      </c>
      <c r="D90" s="28">
        <v>114</v>
      </c>
      <c r="E90" s="28">
        <v>114</v>
      </c>
      <c r="F90" s="29">
        <v>114</v>
      </c>
      <c r="G90" s="29">
        <v>113</v>
      </c>
      <c r="H90" s="29">
        <v>110</v>
      </c>
      <c r="I90" s="33" t="s">
        <v>26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>
      <c r="A91" s="7"/>
      <c r="B91" s="10" t="s">
        <v>4</v>
      </c>
      <c r="C91" s="30">
        <v>4</v>
      </c>
      <c r="D91" s="30">
        <v>4</v>
      </c>
      <c r="E91" s="30">
        <v>4</v>
      </c>
      <c r="F91" s="31">
        <v>54</v>
      </c>
      <c r="G91" s="31">
        <v>53</v>
      </c>
      <c r="H91" s="31">
        <v>50</v>
      </c>
      <c r="I91" s="34" t="s">
        <v>26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>
      <c r="A92" s="7"/>
      <c r="B92" s="10" t="s">
        <v>5</v>
      </c>
      <c r="C92" s="30">
        <v>55</v>
      </c>
      <c r="D92" s="30">
        <v>54</v>
      </c>
      <c r="E92" s="30">
        <v>54</v>
      </c>
      <c r="F92" s="31">
        <v>4</v>
      </c>
      <c r="G92" s="31">
        <v>4</v>
      </c>
      <c r="H92" s="31">
        <v>4</v>
      </c>
      <c r="I92" s="34" t="s">
        <v>26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>
      <c r="A93" s="7"/>
      <c r="B93" s="11" t="s">
        <v>6</v>
      </c>
      <c r="C93" s="30">
        <v>67</v>
      </c>
      <c r="D93" s="30">
        <v>56</v>
      </c>
      <c r="E93" s="30">
        <v>56</v>
      </c>
      <c r="F93" s="31">
        <v>56</v>
      </c>
      <c r="G93" s="31">
        <v>56</v>
      </c>
      <c r="H93" s="31">
        <v>56</v>
      </c>
      <c r="I93" s="34" t="s">
        <v>26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>
      <c r="A94" s="15" t="s">
        <v>46</v>
      </c>
      <c r="B94" s="16"/>
      <c r="C94" s="28">
        <v>31</v>
      </c>
      <c r="D94" s="28">
        <v>31</v>
      </c>
      <c r="E94" s="28">
        <v>31</v>
      </c>
      <c r="F94" s="29">
        <v>31</v>
      </c>
      <c r="G94" s="29">
        <v>27</v>
      </c>
      <c r="H94" s="29">
        <v>21</v>
      </c>
      <c r="I94" s="33" t="s">
        <v>26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>
      <c r="A95" s="7"/>
      <c r="B95" s="10" t="s">
        <v>4</v>
      </c>
      <c r="C95" s="30">
        <v>11</v>
      </c>
      <c r="D95" s="30">
        <v>11</v>
      </c>
      <c r="E95" s="30">
        <v>11</v>
      </c>
      <c r="F95" s="31">
        <v>8</v>
      </c>
      <c r="G95" s="31">
        <v>8</v>
      </c>
      <c r="H95" s="31">
        <v>7</v>
      </c>
      <c r="I95" s="34" t="s">
        <v>26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>
      <c r="A96" s="7"/>
      <c r="B96" s="10" t="s">
        <v>5</v>
      </c>
      <c r="C96" s="30">
        <v>8</v>
      </c>
      <c r="D96" s="30">
        <v>8</v>
      </c>
      <c r="E96" s="30">
        <v>8</v>
      </c>
      <c r="F96" s="31">
        <v>11</v>
      </c>
      <c r="G96" s="31">
        <v>9</v>
      </c>
      <c r="H96" s="31">
        <v>4</v>
      </c>
      <c r="I96" s="34" t="s">
        <v>26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>
      <c r="A97" s="7"/>
      <c r="B97" s="11" t="s">
        <v>6</v>
      </c>
      <c r="C97" s="30">
        <v>12</v>
      </c>
      <c r="D97" s="30">
        <v>12</v>
      </c>
      <c r="E97" s="30">
        <v>12</v>
      </c>
      <c r="F97" s="31">
        <v>12</v>
      </c>
      <c r="G97" s="31">
        <v>10</v>
      </c>
      <c r="H97" s="31">
        <v>10</v>
      </c>
      <c r="I97" s="34" t="s">
        <v>26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>
      <c r="A98" s="15" t="s">
        <v>47</v>
      </c>
      <c r="B98" s="16"/>
      <c r="C98" s="28">
        <v>97</v>
      </c>
      <c r="D98" s="28">
        <v>78</v>
      </c>
      <c r="E98" s="28">
        <v>78</v>
      </c>
      <c r="F98" s="29">
        <v>78</v>
      </c>
      <c r="G98" s="29">
        <v>78</v>
      </c>
      <c r="H98" s="29">
        <v>78</v>
      </c>
      <c r="I98" s="33" t="s">
        <v>26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>
      <c r="A99" s="7"/>
      <c r="B99" s="10" t="s">
        <v>4</v>
      </c>
      <c r="C99" s="30">
        <v>2</v>
      </c>
      <c r="D99" s="30" t="s">
        <v>8</v>
      </c>
      <c r="E99" s="30" t="s">
        <v>8</v>
      </c>
      <c r="F99" s="31" t="s">
        <v>8</v>
      </c>
      <c r="G99" s="31">
        <v>0</v>
      </c>
      <c r="H99" s="31">
        <v>0</v>
      </c>
      <c r="I99" s="34" t="s">
        <v>26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>
      <c r="A100" s="7"/>
      <c r="B100" s="10" t="s">
        <v>5</v>
      </c>
      <c r="C100" s="30" t="s">
        <v>8</v>
      </c>
      <c r="D100" s="30" t="s">
        <v>8</v>
      </c>
      <c r="E100" s="30" t="s">
        <v>8</v>
      </c>
      <c r="F100" s="31" t="s">
        <v>8</v>
      </c>
      <c r="G100" s="31">
        <v>0</v>
      </c>
      <c r="H100" s="31">
        <v>0</v>
      </c>
      <c r="I100" s="34" t="s">
        <v>26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>
      <c r="A101" s="7"/>
      <c r="B101" s="11" t="s">
        <v>6</v>
      </c>
      <c r="C101" s="30">
        <v>95</v>
      </c>
      <c r="D101" s="30">
        <v>78</v>
      </c>
      <c r="E101" s="30">
        <v>78</v>
      </c>
      <c r="F101" s="31">
        <v>78</v>
      </c>
      <c r="G101" s="31">
        <v>78</v>
      </c>
      <c r="H101" s="31">
        <v>78</v>
      </c>
      <c r="I101" s="34" t="s">
        <v>26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>
      <c r="A102" s="15" t="s">
        <v>48</v>
      </c>
      <c r="B102" s="16"/>
      <c r="C102" s="28">
        <v>8</v>
      </c>
      <c r="D102" s="28">
        <v>8</v>
      </c>
      <c r="E102" s="28">
        <v>6</v>
      </c>
      <c r="F102" s="29">
        <v>4</v>
      </c>
      <c r="G102" s="29">
        <v>4</v>
      </c>
      <c r="H102" s="29">
        <v>4</v>
      </c>
      <c r="I102" s="33" t="s">
        <v>26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>
      <c r="A103" s="7"/>
      <c r="B103" s="10" t="s">
        <v>4</v>
      </c>
      <c r="C103" s="30">
        <v>8</v>
      </c>
      <c r="D103" s="30">
        <v>8</v>
      </c>
      <c r="E103" s="30">
        <v>6</v>
      </c>
      <c r="F103" s="19" t="s">
        <v>8</v>
      </c>
      <c r="G103" s="19">
        <v>0</v>
      </c>
      <c r="H103" s="19">
        <v>0</v>
      </c>
      <c r="I103" s="34" t="s">
        <v>26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>
      <c r="A104" s="7"/>
      <c r="B104" s="10" t="s">
        <v>5</v>
      </c>
      <c r="C104" s="35" t="s">
        <v>8</v>
      </c>
      <c r="D104" s="35" t="s">
        <v>8</v>
      </c>
      <c r="E104" s="35" t="s">
        <v>8</v>
      </c>
      <c r="F104" s="31">
        <v>4</v>
      </c>
      <c r="G104" s="31">
        <v>4</v>
      </c>
      <c r="H104" s="31">
        <v>4</v>
      </c>
      <c r="I104" s="34" t="s">
        <v>26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>
      <c r="A105" s="7"/>
      <c r="B105" s="11" t="s">
        <v>6</v>
      </c>
      <c r="C105" s="35" t="s">
        <v>8</v>
      </c>
      <c r="D105" s="35" t="s">
        <v>8</v>
      </c>
      <c r="E105" s="35" t="s">
        <v>8</v>
      </c>
      <c r="F105" s="31" t="s">
        <v>8</v>
      </c>
      <c r="G105" s="31">
        <v>0</v>
      </c>
      <c r="H105" s="31">
        <v>0</v>
      </c>
      <c r="I105" s="34" t="s">
        <v>26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>
      <c r="A106" s="1"/>
      <c r="B106" s="1"/>
      <c r="C106" s="1"/>
      <c r="D106" s="1"/>
      <c r="E106" s="1"/>
      <c r="F106" s="1" t="s">
        <v>9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1">
    <mergeCell ref="A2:B2"/>
  </mergeCells>
  <printOptions horizontalCentered="1"/>
  <pageMargins left="0.39370078740157483" right="0.39370078740157483" top="0.39370078740157483" bottom="0.39370078740157483" header="0" footer="0"/>
  <pageSetup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Pertanian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AYUDYAH</dc:creator>
  <cp:lastModifiedBy>DISKOMINFO</cp:lastModifiedBy>
  <dcterms:created xsi:type="dcterms:W3CDTF">2019-02-21T07:30:18Z</dcterms:created>
  <dcterms:modified xsi:type="dcterms:W3CDTF">2023-10-13T03:28:59Z</dcterms:modified>
</cp:coreProperties>
</file>